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3" autoFilterDateGrouping="1"/>
  </bookViews>
  <sheets>
    <sheet xmlns:r="http://schemas.openxmlformats.org/officeDocument/2006/relationships" name="00. СВОДКА ВОМ" sheetId="1" state="visible" r:id="rId1"/>
    <sheet xmlns:r="http://schemas.openxmlformats.org/officeDocument/2006/relationships" name="I. КМ1 Каркас" sheetId="2" state="visible" r:id="rId2"/>
    <sheet xmlns:r="http://schemas.openxmlformats.org/officeDocument/2006/relationships" name="II. КМ2 Профнастил" sheetId="3" state="visible" r:id="rId3"/>
    <sheet xmlns:r="http://schemas.openxmlformats.org/officeDocument/2006/relationships" name="III. КМ3 Лестницы" sheetId="4" state="visible" r:id="rId4"/>
    <sheet xmlns:r="http://schemas.openxmlformats.org/officeDocument/2006/relationships" name="IV. КЖ2 Перекрытия" sheetId="5" state="visible" r:id="rId5"/>
    <sheet xmlns:r="http://schemas.openxmlformats.org/officeDocument/2006/relationships" name="V. КЖ3 Лестн.площадки" sheetId="6" state="visible" r:id="rId6"/>
    <sheet xmlns:r="http://schemas.openxmlformats.org/officeDocument/2006/relationships" name="VI. Лифт.шахта" sheetId="7" state="visible" r:id="rId7"/>
    <sheet xmlns:r="http://schemas.openxmlformats.org/officeDocument/2006/relationships" name="VII. Фахверк" sheetId="8" state="visible" r:id="rId8"/>
    <sheet xmlns:r="http://schemas.openxmlformats.org/officeDocument/2006/relationships" name="VIII. Сэндвич" sheetId="9" state="visible" r:id="rId9"/>
    <sheet xmlns:r="http://schemas.openxmlformats.org/officeDocument/2006/relationships" name="IX. Кровля" sheetId="10" state="visible" r:id="rId10"/>
    <sheet xmlns:r="http://schemas.openxmlformats.org/officeDocument/2006/relationships" name="X. Армирование плиты" sheetId="11" state="visible" r:id="rId1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sz val="12"/>
    </font>
    <font>
      <name val="Cambria"/>
      <charset val="1"/>
      <family val="0"/>
      <i val="1"/>
      <sz val="9"/>
    </font>
    <font>
      <name val="Arial"/>
      <charset val="1"/>
      <family val="2"/>
      <b val="1"/>
      <sz val="10"/>
    </font>
    <font>
      <name val="Arial"/>
      <charset val="1"/>
      <family val="2"/>
      <color theme="1"/>
      <sz val="10"/>
    </font>
    <font>
      <name val="Arial"/>
      <b val="1"/>
      <sz val="14"/>
    </font>
    <font>
      <name val="Arial"/>
      <sz val="9"/>
    </font>
    <font>
      <name val="Arial"/>
      <b val="1"/>
      <sz val="10"/>
    </font>
    <font>
      <name val="Arial"/>
      <sz val="10"/>
    </font>
  </fonts>
  <fills count="11">
    <fill>
      <patternFill/>
    </fill>
    <fill>
      <patternFill patternType="gray125"/>
    </fill>
    <fill>
      <patternFill patternType="solid">
        <fgColor rgb="FF4472C4"/>
        <bgColor rgb="FF666699"/>
      </patternFill>
    </fill>
    <fill>
      <patternFill patternType="solid">
        <fgColor rgb="FFD9E2F3"/>
        <bgColor rgb="FFDDEBF7"/>
      </patternFill>
    </fill>
    <fill>
      <patternFill patternType="solid">
        <fgColor rgb="FFE2EFDA"/>
        <bgColor rgb="FFDDEBF7"/>
      </patternFill>
    </fill>
    <fill>
      <patternFill patternType="solid">
        <fgColor rgb="FFC6EFCE"/>
        <bgColor rgb="FFE2EFDA"/>
      </patternFill>
    </fill>
    <fill>
      <patternFill patternType="solid">
        <fgColor rgb="FFFFF2CC"/>
        <bgColor rgb="FFFFF8E7"/>
      </patternFill>
    </fill>
    <fill>
      <patternFill patternType="solid">
        <fgColor rgb="FFFFF8E7"/>
        <bgColor rgb="FFF2F2F2"/>
      </patternFill>
    </fill>
    <fill>
      <patternFill patternType="solid">
        <fgColor rgb="FFDDEBF7"/>
        <bgColor rgb="FFD9E2F3"/>
      </patternFill>
    </fill>
    <fill>
      <patternFill patternType="solid">
        <fgColor rgb="FFF2F2F2"/>
        <bgColor rgb="FFFFF8E7"/>
      </patternFill>
    </fill>
    <fill>
      <patternFill patternType="solid">
        <fgColor rgb="FF4472C4"/>
        <bgColor rgb="FF4472C4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center" wrapText="1"/>
    </xf>
    <xf numFmtId="0" fontId="8" fillId="3" borderId="1" applyAlignment="1" pivotButton="0" quotePrefix="0" xfId="0">
      <alignment horizontal="general" vertical="center" wrapText="1"/>
    </xf>
    <xf numFmtId="0" fontId="8" fillId="4" borderId="1" applyAlignment="1" pivotButton="0" quotePrefix="0" xfId="0">
      <alignment horizontal="general" vertical="center" wrapText="1"/>
    </xf>
    <xf numFmtId="0" fontId="9" fillId="5" borderId="1" applyAlignment="1" pivotButton="0" quotePrefix="0" xfId="0">
      <alignment horizontal="general" vertical="center" wrapText="1"/>
    </xf>
    <xf numFmtId="0" fontId="10" fillId="0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bottom"/>
    </xf>
    <xf numFmtId="0" fontId="12" fillId="6" borderId="0" applyAlignment="1" pivotButton="0" quotePrefix="0" xfId="0">
      <alignment horizontal="general" vertical="bottom"/>
    </xf>
    <xf numFmtId="0" fontId="12" fillId="7" borderId="0" applyAlignment="1" pivotButton="0" quotePrefix="0" xfId="0">
      <alignment horizontal="right" vertical="bottom"/>
    </xf>
    <xf numFmtId="0" fontId="12" fillId="7" borderId="0" applyAlignment="1" pivotButton="0" quotePrefix="0" xfId="0">
      <alignment horizontal="center" vertical="bottom"/>
    </xf>
    <xf numFmtId="0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center" vertical="bottom"/>
    </xf>
    <xf numFmtId="0" fontId="11" fillId="8" borderId="0" applyAlignment="1" pivotButton="0" quotePrefix="0" xfId="0">
      <alignment horizontal="left" vertical="bottom"/>
    </xf>
    <xf numFmtId="0" fontId="12" fillId="8" borderId="0" applyAlignment="1" pivotButton="0" quotePrefix="0" xfId="0">
      <alignment horizontal="center" vertical="bottom"/>
    </xf>
    <xf numFmtId="0" fontId="12" fillId="9" borderId="0" applyAlignment="1" pivotButton="0" quotePrefix="0" xfId="0">
      <alignment horizontal="right" vertical="bottom"/>
    </xf>
    <xf numFmtId="0" fontId="12" fillId="9" borderId="0" applyAlignment="1" pivotButton="0" quotePrefix="0" xfId="0">
      <alignment horizontal="center" vertical="bottom"/>
    </xf>
    <xf numFmtId="0" fontId="8" fillId="5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7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general" vertical="center" wrapText="1"/>
    </xf>
    <xf numFmtId="0" fontId="16" fillId="0" borderId="6" applyAlignment="1" pivotButton="0" quotePrefix="0" xfId="0">
      <alignment horizontal="center" vertical="center" wrapText="1"/>
    </xf>
    <xf numFmtId="0" fontId="16" fillId="0" borderId="6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general"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4" borderId="1" applyAlignment="1" pivotButton="0" quotePrefix="0" xfId="0">
      <alignment horizontal="general" vertical="center" wrapText="1"/>
    </xf>
    <xf numFmtId="0" fontId="9" fillId="5" borderId="1" applyAlignment="1" pivotButton="0" quotePrefix="0" xfId="0">
      <alignment horizontal="general" vertical="center" wrapText="1"/>
    </xf>
    <xf numFmtId="0" fontId="10" fillId="0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bottom"/>
    </xf>
    <xf numFmtId="0" fontId="12" fillId="6" borderId="0" applyAlignment="1" pivotButton="0" quotePrefix="0" xfId="0">
      <alignment horizontal="general" vertical="bottom"/>
    </xf>
    <xf numFmtId="0" fontId="12" fillId="7" borderId="0" applyAlignment="1" pivotButton="0" quotePrefix="0" xfId="0">
      <alignment horizontal="right" vertical="bottom"/>
    </xf>
    <xf numFmtId="0" fontId="12" fillId="7" borderId="0" applyAlignment="1" pivotButton="0" quotePrefix="0" xfId="0">
      <alignment horizontal="center" vertical="bottom"/>
    </xf>
    <xf numFmtId="0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center" vertical="bottom"/>
    </xf>
    <xf numFmtId="0" fontId="11" fillId="8" borderId="0" applyAlignment="1" pivotButton="0" quotePrefix="0" xfId="0">
      <alignment horizontal="left" vertical="bottom"/>
    </xf>
    <xf numFmtId="0" fontId="12" fillId="8" borderId="0" applyAlignment="1" pivotButton="0" quotePrefix="0" xfId="0">
      <alignment horizontal="center" vertical="bottom"/>
    </xf>
    <xf numFmtId="0" fontId="12" fillId="9" borderId="0" applyAlignment="1" pivotButton="0" quotePrefix="0" xfId="0">
      <alignment horizontal="right" vertical="bottom"/>
    </xf>
    <xf numFmtId="0" fontId="12" fillId="9" borderId="0" applyAlignment="1" pivotButton="0" quotePrefix="0" xfId="0">
      <alignment horizontal="center" vertical="bottom"/>
    </xf>
    <xf numFmtId="0" fontId="8" fillId="5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center" vertical="center" wrapText="1"/>
    </xf>
    <xf numFmtId="0" fontId="15" fillId="10" borderId="6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8E7"/>
      <rgbColor rgb="FF99CCFF"/>
      <rgbColor rgb="FFFF99CC"/>
      <rgbColor rgb="FFCC99FF"/>
      <rgbColor rgb="FFF2F2F2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D20" activeCellId="0" sqref="D20"/>
    </sheetView>
  </sheetViews>
  <sheetFormatPr baseColWidth="8" defaultColWidth="8.59765625" defaultRowHeight="15" zeroHeight="0" outlineLevelRow="0"/>
  <cols>
    <col width="6" customWidth="1" style="26" min="1" max="1"/>
    <col width="22" customWidth="1" style="27" min="2" max="2"/>
    <col width="55" customWidth="1" style="27" min="3" max="3"/>
    <col width="18" customWidth="1" style="26" min="4" max="4"/>
    <col width="30" customWidth="1" style="27" min="5" max="5"/>
  </cols>
  <sheetData>
    <row r="1" ht="17.35" customHeight="1" s="28">
      <c r="A1" s="29" t="inlineStr">
        <is>
          <t>СВОДКА ПО РАЗДЕЛАМ — ВЕДОМОСТЬ ОБЪЁМОВ МАТЕРИАЛОВ</t>
        </is>
      </c>
    </row>
    <row r="2" ht="15" customHeight="1" s="28">
      <c r="A2" s="30" t="inlineStr">
        <is>
          <t>г. Москва, ул. Рябиновая, д. 51А, стр. 1 — Реконструкция. Шифр 05/12-2025. БЕЗ фундамента и дебаркадера.</t>
        </is>
      </c>
    </row>
    <row r="4" ht="23.85" customHeight="1" s="28">
      <c r="A4" s="31" t="inlineStr">
        <is>
          <t>Раздел</t>
        </is>
      </c>
      <c r="B4" s="31" t="inlineStr">
        <is>
          <t>Шифр/Лист</t>
        </is>
      </c>
      <c r="C4" s="31" t="inlineStr">
        <is>
          <t>Наименование</t>
        </is>
      </c>
      <c r="D4" s="31" t="inlineStr">
        <is>
          <t>Ключевой объём</t>
        </is>
      </c>
      <c r="E4" s="31" t="inlineStr">
        <is>
          <t>Основа</t>
        </is>
      </c>
    </row>
    <row r="5" ht="15" customHeight="1" s="28">
      <c r="A5" s="32" t="inlineStr">
        <is>
          <t>I</t>
        </is>
      </c>
      <c r="B5" s="32" t="inlineStr">
        <is>
          <t>05/12-2025-КМ1</t>
        </is>
      </c>
      <c r="C5" s="33" t="inlineStr">
        <is>
          <t>Конструкции металлические. Основной каркас</t>
        </is>
      </c>
      <c r="D5" s="32" t="inlineStr">
        <is>
          <t>484,51 т</t>
        </is>
      </c>
      <c r="E5" s="33" t="inlineStr">
        <is>
          <t>СМ КМ1 (фото 0604)</t>
        </is>
      </c>
    </row>
    <row r="6" ht="15" customHeight="1" s="28">
      <c r="A6" s="32" t="inlineStr">
        <is>
          <t>II</t>
        </is>
      </c>
      <c r="B6" s="32" t="inlineStr">
        <is>
          <t>05/12-2025-КМ2 л.6</t>
        </is>
      </c>
      <c r="C6" s="33" t="inlineStr">
        <is>
          <t>Перекрытие и покрытие по профлисту H75-750-0,8</t>
        </is>
      </c>
      <c r="D6" s="32" t="inlineStr">
        <is>
          <t>46,5 т (46 533,8 кг)</t>
        </is>
      </c>
      <c r="E6" s="33" t="inlineStr">
        <is>
          <t>Спец. КМ2 л.6</t>
        </is>
      </c>
    </row>
    <row r="7" ht="15" customHeight="1" s="28">
      <c r="A7" s="32" t="inlineStr">
        <is>
          <t>III</t>
        </is>
      </c>
      <c r="B7" s="32" t="inlineStr">
        <is>
          <t>05/12-2025-КМ3 л.19</t>
        </is>
      </c>
      <c r="C7" s="33" t="inlineStr">
        <is>
          <t>Лестницы металлические</t>
        </is>
      </c>
      <c r="D7" s="32" t="inlineStr">
        <is>
          <t>16,3 т</t>
        </is>
      </c>
      <c r="E7" s="33" t="inlineStr">
        <is>
          <t>Спец. КМ3.СМ</t>
        </is>
      </c>
    </row>
    <row r="8" ht="15" customHeight="1" s="28">
      <c r="A8" s="32" t="inlineStr">
        <is>
          <t>IV</t>
        </is>
      </c>
      <c r="B8" s="32" t="inlineStr">
        <is>
          <t>05/12-2025-КЖ2 л.16</t>
        </is>
      </c>
      <c r="C8" s="33" t="inlineStr">
        <is>
          <t>Перекрытия монолитные ж/б Пм1, Пм2, Пм3</t>
        </is>
      </c>
      <c r="D8" s="32" t="inlineStr">
        <is>
          <t>бетон 381,6 м³</t>
        </is>
      </c>
      <c r="E8" s="33" t="inlineStr">
        <is>
          <t>Спец. КЖ2 л.16</t>
        </is>
      </c>
    </row>
    <row r="9" ht="15" customHeight="1" s="28">
      <c r="A9" s="32" t="inlineStr">
        <is>
          <t>V</t>
        </is>
      </c>
      <c r="B9" s="32" t="inlineStr">
        <is>
          <t>05/12-2025-КЖ3 л.14</t>
        </is>
      </c>
      <c r="C9" s="33" t="inlineStr">
        <is>
          <t>Лестничные площадки ЛПм1-ЛПм3</t>
        </is>
      </c>
      <c r="D9" s="32" t="inlineStr">
        <is>
          <t>бетон 21,0 м³</t>
        </is>
      </c>
      <c r="E9" s="33" t="inlineStr">
        <is>
          <t>Спец. КЖ3 л.14</t>
        </is>
      </c>
    </row>
    <row r="10" ht="23.85" customHeight="1" s="28">
      <c r="A10" s="32" t="inlineStr">
        <is>
          <t>VI</t>
        </is>
      </c>
      <c r="B10" s="32" t="inlineStr">
        <is>
          <t>25-Р51А1-РД-КЖ2-КР л.06</t>
        </is>
      </c>
      <c r="C10" s="33" t="inlineStr">
        <is>
          <t>Монолитные шахты грузовых лифтов</t>
        </is>
      </c>
      <c r="D10" s="32" t="inlineStr">
        <is>
          <t>бетон 332,2 м³ + арматура ~54,7 т</t>
        </is>
      </c>
      <c r="E10" s="33" t="inlineStr">
        <is>
          <t>Спец. л.06</t>
        </is>
      </c>
    </row>
    <row r="11" ht="15" customHeight="1" s="28">
      <c r="A11" s="32" t="inlineStr">
        <is>
          <t>VII</t>
        </is>
      </c>
      <c r="B11" s="32" t="inlineStr">
        <is>
          <t>25-Р51А1-РД-КМ1-КР</t>
        </is>
      </c>
      <c r="C11" s="33" t="inlineStr">
        <is>
          <t>Фахверк (стойки, ригели С245)</t>
        </is>
      </c>
      <c r="D11" s="32" t="inlineStr">
        <is>
          <t>19,77 т</t>
        </is>
      </c>
      <c r="E11" s="33" t="inlineStr">
        <is>
          <t>Спец. фахверка</t>
        </is>
      </c>
    </row>
    <row r="12" ht="15" customHeight="1" s="28">
      <c r="A12" s="32" t="inlineStr">
        <is>
          <t>VIII</t>
        </is>
      </c>
      <c r="B12" s="32" t="inlineStr">
        <is>
          <t>25-Р51А1-РД-АР1</t>
        </is>
      </c>
      <c r="C12" s="33" t="inlineStr">
        <is>
          <t>Сэндвич-панели стеновые</t>
        </is>
      </c>
      <c r="D12" s="32" t="inlineStr">
        <is>
          <t>~59 марок СП</t>
        </is>
      </c>
      <c r="E12" s="33" t="inlineStr">
        <is>
          <t>Спец. (нач+оконч)</t>
        </is>
      </c>
    </row>
    <row r="13" ht="23.85" customHeight="1" s="28">
      <c r="A13" s="32" t="inlineStr">
        <is>
          <t>IX</t>
        </is>
      </c>
      <c r="B13" s="32" t="inlineStr">
        <is>
          <t>25-Р51А1-РД-АР2</t>
        </is>
      </c>
      <c r="C13" s="33" t="inlineStr">
        <is>
          <t>Кровля (пирог)</t>
        </is>
      </c>
      <c r="D13" s="32" t="inlineStr">
        <is>
          <t>паробарьер 1458 м² + утепл. + мембрана</t>
        </is>
      </c>
      <c r="E13" s="33" t="inlineStr">
        <is>
          <t>Ведомость АР2</t>
        </is>
      </c>
    </row>
    <row r="14">
      <c r="A14" s="34" t="inlineStr">
        <is>
          <t>X</t>
        </is>
      </c>
      <c r="B14" s="34" t="inlineStr">
        <is>
          <t>25-Р51А1-РД-КЖ0</t>
        </is>
      </c>
      <c r="C14" s="35" t="inlineStr">
        <is>
          <t>Плита фундамента (армирование)</t>
        </is>
      </c>
      <c r="D14" s="34" t="inlineStr">
        <is>
          <t>бетон 333,508 м³ + арм. 12,04 т</t>
        </is>
      </c>
      <c r="E14" s="35" t="inlineStr">
        <is>
          <t>Спец. КЖ0</t>
        </is>
      </c>
    </row>
  </sheetData>
  <mergeCells count="2">
    <mergeCell ref="A2:E2"/>
    <mergeCell ref="A1:E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56"/>
  <sheetViews>
    <sheetView showFormulas="0" showGridLines="1" showRowColHeaders="1" showZeros="1" rightToLeft="0" tabSelected="0" showOutlineSymbols="1" defaultGridColor="1" view="normal" topLeftCell="A10" colorId="64" zoomScale="100" zoomScaleNormal="100" zoomScalePageLayoutView="100" workbookViewId="0">
      <selection pane="topLeft" activeCell="C58" activeCellId="0" sqref="C58"/>
    </sheetView>
  </sheetViews>
  <sheetFormatPr baseColWidth="8" defaultColWidth="8.59765625" defaultRowHeight="15" zeroHeight="0" outlineLevelRow="0"/>
  <cols>
    <col width="5" customWidth="1" style="27" min="1" max="1"/>
    <col width="18" customWidth="1" style="27" min="2" max="2"/>
    <col width="12" customWidth="1" style="27" min="3" max="3"/>
    <col width="22" customWidth="1" style="27" min="4" max="4"/>
    <col width="12" customWidth="1" style="27" min="5" max="5"/>
    <col width="14" customWidth="1" style="27" min="6" max="6"/>
    <col width="12" customWidth="1" style="27" min="7" max="7"/>
    <col width="14" customWidth="1" style="27" min="8" max="10"/>
  </cols>
  <sheetData>
    <row r="1" ht="17.35" customHeight="1" s="28">
      <c r="A1" s="29" t="inlineStr">
        <is>
          <t>РАЗДЕЛ I. ВОМ — Конструкции металлические. Основной каркас (КМ1)</t>
        </is>
      </c>
    </row>
    <row r="2" ht="15" customHeight="1" s="28">
      <c r="A2" s="30" t="inlineStr">
        <is>
          <t>Шифр: 05/12-2025-КМ1.СМ. Источник: фактическая спецификация металлопроката. Кол-во рассчитано: m/qpogm для проката, m/qm² для листа.</t>
        </is>
      </c>
    </row>
    <row r="4" ht="15" customHeight="1" s="28">
      <c r="A4" s="31" t="inlineStr">
        <is>
          <t>№</t>
        </is>
      </c>
      <c r="B4" s="31" t="inlineStr">
        <is>
          <t>Профиль</t>
        </is>
      </c>
      <c r="C4" s="31" t="inlineStr">
        <is>
          <t>Марка</t>
        </is>
      </c>
      <c r="D4" s="31" t="inlineStr">
        <is>
          <t>ГОСТ/ТУ</t>
        </is>
      </c>
      <c r="E4" s="31" t="inlineStr">
        <is>
          <t>Кол-во</t>
        </is>
      </c>
      <c r="F4" s="31" t="inlineStr">
        <is>
          <t>Ед.</t>
        </is>
      </c>
      <c r="G4" s="31" t="inlineStr">
        <is>
          <t>Уд.вес</t>
        </is>
      </c>
      <c r="H4" s="31" t="inlineStr">
        <is>
          <t>Масса колонн, т</t>
        </is>
      </c>
      <c r="I4" s="31" t="inlineStr">
        <is>
          <t>Масса балок, т</t>
        </is>
      </c>
      <c r="J4" s="31" t="inlineStr">
        <is>
          <t>Масса связи, т</t>
        </is>
      </c>
    </row>
    <row r="5" ht="15" customHeight="1" s="28">
      <c r="A5" s="36" t="inlineStr">
        <is>
          <t>ДВУТАВРЫ ГОРЯЧЕКАТАНЫЕ — С355Б, ГОСТ 27772-2021</t>
        </is>
      </c>
      <c r="B5" s="37" t="n"/>
      <c r="C5" s="37" t="n"/>
      <c r="D5" s="37" t="n"/>
      <c r="E5" s="37" t="n"/>
      <c r="F5" s="37" t="n"/>
      <c r="G5" s="37" t="n"/>
      <c r="H5" s="37" t="n"/>
      <c r="I5" s="37" t="n"/>
      <c r="J5" s="38" t="n"/>
    </row>
    <row r="6" ht="15" customHeight="1" s="28">
      <c r="A6" s="32" t="n">
        <v>1</v>
      </c>
      <c r="B6" s="33" t="inlineStr">
        <is>
          <t>40К4</t>
        </is>
      </c>
      <c r="C6" s="32" t="inlineStr">
        <is>
          <t>С355Б</t>
        </is>
      </c>
      <c r="D6" s="32" t="inlineStr">
        <is>
          <t>ГОСТ 57837-2017</t>
        </is>
      </c>
      <c r="E6" s="32" t="n">
        <v>965.6</v>
      </c>
      <c r="F6" s="32" t="inlineStr">
        <is>
          <t>пог.м</t>
        </is>
      </c>
      <c r="G6" s="32" t="n">
        <v>191.6</v>
      </c>
      <c r="H6" s="32" t="n">
        <v>185</v>
      </c>
      <c r="I6" s="32" t="n"/>
      <c r="J6" s="32" t="n"/>
    </row>
    <row r="7" ht="15" customHeight="1" s="28">
      <c r="A7" s="32" t="n">
        <v>2</v>
      </c>
      <c r="B7" s="33" t="inlineStr">
        <is>
          <t>35К4</t>
        </is>
      </c>
      <c r="C7" s="32" t="inlineStr">
        <is>
          <t>С355Б</t>
        </is>
      </c>
      <c r="D7" s="32" t="inlineStr">
        <is>
          <t>ГОСТ 57837-2017</t>
        </is>
      </c>
      <c r="E7" s="32" t="n">
        <v>217.2</v>
      </c>
      <c r="F7" s="32" t="inlineStr">
        <is>
          <t>пог.м</t>
        </is>
      </c>
      <c r="G7" s="32" t="n">
        <v>152.4</v>
      </c>
      <c r="H7" s="32" t="n">
        <v>33.1</v>
      </c>
      <c r="I7" s="32" t="n"/>
      <c r="J7" s="32" t="n"/>
    </row>
    <row r="8" ht="15" customHeight="1" s="28">
      <c r="A8" s="32" t="n">
        <v>3</v>
      </c>
      <c r="B8" s="33" t="inlineStr">
        <is>
          <t>70Б2</t>
        </is>
      </c>
      <c r="C8" s="32" t="inlineStr">
        <is>
          <t>С355Б</t>
        </is>
      </c>
      <c r="D8" s="32" t="inlineStr">
        <is>
          <t>ГОСТ 27772-2021</t>
        </is>
      </c>
      <c r="E8" s="32" t="n">
        <v>435.4</v>
      </c>
      <c r="F8" s="32" t="inlineStr">
        <is>
          <t>пог.м</t>
        </is>
      </c>
      <c r="G8" s="32" t="n">
        <v>129.3</v>
      </c>
      <c r="H8" s="32" t="n"/>
      <c r="I8" s="32" t="n">
        <v>56.3</v>
      </c>
      <c r="J8" s="32" t="n"/>
    </row>
    <row r="9" ht="15" customHeight="1" s="28">
      <c r="A9" s="32" t="n">
        <v>4</v>
      </c>
      <c r="B9" s="33" t="inlineStr">
        <is>
          <t>55Б2</t>
        </is>
      </c>
      <c r="C9" s="32" t="inlineStr">
        <is>
          <t>С355Б</t>
        </is>
      </c>
      <c r="D9" s="32" t="inlineStr">
        <is>
          <t>ГОСТ 27772-2021</t>
        </is>
      </c>
      <c r="E9" s="32" t="n">
        <v>158.7</v>
      </c>
      <c r="F9" s="32" t="inlineStr">
        <is>
          <t>пог.м</t>
        </is>
      </c>
      <c r="G9" s="32" t="n">
        <v>92.59999999999999</v>
      </c>
      <c r="H9" s="32" t="n"/>
      <c r="I9" s="32" t="n">
        <v>14.7</v>
      </c>
      <c r="J9" s="32" t="n"/>
    </row>
    <row r="10" ht="15" customHeight="1" s="28">
      <c r="A10" s="32" t="n">
        <v>5</v>
      </c>
      <c r="B10" s="33" t="inlineStr">
        <is>
          <t>35Б2</t>
        </is>
      </c>
      <c r="C10" s="32" t="inlineStr">
        <is>
          <t>С355Б</t>
        </is>
      </c>
      <c r="D10" s="32" t="inlineStr">
        <is>
          <t>ГОСТ 27772-2021</t>
        </is>
      </c>
      <c r="E10" s="32" t="n">
        <v>1591.2</v>
      </c>
      <c r="F10" s="32" t="inlineStr">
        <is>
          <t>пог.м</t>
        </is>
      </c>
      <c r="G10" s="32" t="n">
        <v>49.9</v>
      </c>
      <c r="H10" s="32" t="n"/>
      <c r="I10" s="32" t="n">
        <v>79.40000000000001</v>
      </c>
      <c r="J10" s="32" t="n"/>
    </row>
    <row r="11" ht="15" customHeight="1" s="28">
      <c r="A11" s="39" t="inlineStr">
        <is>
          <t>Итого С355Б (двутавры):</t>
        </is>
      </c>
      <c r="B11" s="37" t="n"/>
      <c r="C11" s="37" t="n"/>
      <c r="D11" s="37" t="n"/>
      <c r="E11" s="37" t="n"/>
      <c r="F11" s="37" t="n"/>
      <c r="G11" s="38" t="n"/>
      <c r="H11" s="39" t="n">
        <v>218.1</v>
      </c>
      <c r="I11" s="39" t="n">
        <v>150.4</v>
      </c>
      <c r="J11" s="39">
        <f>H11+I11</f>
        <v/>
      </c>
    </row>
    <row r="12" ht="15" customHeight="1" s="28">
      <c r="A12" s="36" t="inlineStr">
        <is>
          <t>ДВУТАВРЫ ГОРЯЧЕКАТАНЫЕ — С255Б, ГОСТ 27772-2021</t>
        </is>
      </c>
      <c r="B12" s="37" t="n"/>
      <c r="C12" s="37" t="n"/>
      <c r="D12" s="37" t="n"/>
      <c r="E12" s="37" t="n"/>
      <c r="F12" s="37" t="n"/>
      <c r="G12" s="37" t="n"/>
      <c r="H12" s="37" t="n"/>
      <c r="I12" s="37" t="n"/>
      <c r="J12" s="38" t="n"/>
    </row>
    <row r="13" ht="15" customHeight="1" s="28">
      <c r="A13" s="32" t="n">
        <v>6</v>
      </c>
      <c r="B13" s="33" t="inlineStr">
        <is>
          <t>45Б2</t>
        </is>
      </c>
      <c r="C13" s="32" t="inlineStr">
        <is>
          <t>С255Б</t>
        </is>
      </c>
      <c r="D13" s="32" t="inlineStr">
        <is>
          <t>ГОСТ 27772-2021</t>
        </is>
      </c>
      <c r="E13" s="32" t="n">
        <v>23.7</v>
      </c>
      <c r="F13" s="32" t="inlineStr">
        <is>
          <t>пог.м</t>
        </is>
      </c>
      <c r="G13" s="32" t="n">
        <v>67.5</v>
      </c>
      <c r="H13" s="32" t="n"/>
      <c r="I13" s="32" t="n">
        <v>1.6</v>
      </c>
      <c r="J13" s="32" t="n"/>
    </row>
    <row r="14" ht="15" customHeight="1" s="28">
      <c r="A14" s="32" t="n">
        <v>7</v>
      </c>
      <c r="B14" s="33" t="inlineStr">
        <is>
          <t>40Б2</t>
        </is>
      </c>
      <c r="C14" s="32" t="inlineStr">
        <is>
          <t>С255Б</t>
        </is>
      </c>
      <c r="D14" s="32" t="inlineStr">
        <is>
          <t>ГОСТ 27772-2021</t>
        </is>
      </c>
      <c r="E14" s="32" t="n">
        <v>321</v>
      </c>
      <c r="F14" s="32" t="inlineStr">
        <is>
          <t>пог.м</t>
        </is>
      </c>
      <c r="G14" s="32" t="n">
        <v>62.3</v>
      </c>
      <c r="H14" s="32" t="n"/>
      <c r="I14" s="32" t="n">
        <v>20</v>
      </c>
      <c r="J14" s="32" t="n"/>
    </row>
    <row r="15" ht="15" customHeight="1" s="28">
      <c r="A15" s="32" t="n">
        <v>8</v>
      </c>
      <c r="B15" s="33" t="inlineStr">
        <is>
          <t>30Б2</t>
        </is>
      </c>
      <c r="C15" s="32" t="inlineStr">
        <is>
          <t>С255Б</t>
        </is>
      </c>
      <c r="D15" s="32" t="inlineStr">
        <is>
          <t>ГОСТ 27772-2021</t>
        </is>
      </c>
      <c r="E15" s="32" t="n">
        <v>466.9</v>
      </c>
      <c r="F15" s="32" t="inlineStr">
        <is>
          <t>пог.м</t>
        </is>
      </c>
      <c r="G15" s="32" t="n">
        <v>36.2</v>
      </c>
      <c r="H15" s="32" t="n"/>
      <c r="I15" s="32" t="n">
        <v>16.9</v>
      </c>
      <c r="J15" s="32" t="n"/>
    </row>
    <row r="16" ht="15" customHeight="1" s="28">
      <c r="A16" s="32" t="n">
        <v>9</v>
      </c>
      <c r="B16" s="33" t="inlineStr">
        <is>
          <t>25Б1</t>
        </is>
      </c>
      <c r="C16" s="32" t="inlineStr">
        <is>
          <t>С255Б</t>
        </is>
      </c>
      <c r="D16" s="32" t="inlineStr">
        <is>
          <t>ГОСТ 27772-2021</t>
        </is>
      </c>
      <c r="E16" s="32" t="n">
        <v>751</v>
      </c>
      <c r="F16" s="32" t="inlineStr">
        <is>
          <t>пог.м</t>
        </is>
      </c>
      <c r="G16" s="32" t="n">
        <v>25.7</v>
      </c>
      <c r="H16" s="32" t="n"/>
      <c r="I16" s="32" t="n">
        <v>19.3</v>
      </c>
      <c r="J16" s="32" t="n"/>
    </row>
    <row r="17" ht="15" customHeight="1" s="28">
      <c r="A17" s="39" t="inlineStr">
        <is>
          <t>Итого С255Б (двутавры): 57,80 т</t>
        </is>
      </c>
      <c r="B17" s="37" t="n"/>
      <c r="C17" s="37" t="n"/>
      <c r="D17" s="37" t="n"/>
      <c r="E17" s="37" t="n"/>
      <c r="F17" s="37" t="n"/>
      <c r="G17" s="37" t="n"/>
      <c r="H17" s="37" t="n"/>
      <c r="I17" s="37" t="n"/>
      <c r="J17" s="38" t="n"/>
    </row>
    <row r="18" ht="15" customHeight="1" s="28">
      <c r="A18" s="40" t="inlineStr">
        <is>
          <t>═══ ВСЕГО ПРОФИЛЬ (двутавры): 426,30 т (218,10 колонны + 208,20 балки) ═══</t>
        </is>
      </c>
      <c r="B18" s="37" t="n"/>
      <c r="C18" s="37" t="n"/>
      <c r="D18" s="37" t="n"/>
      <c r="E18" s="37" t="n"/>
      <c r="F18" s="37" t="n"/>
      <c r="G18" s="37" t="n"/>
      <c r="H18" s="37" t="n"/>
      <c r="I18" s="37" t="n"/>
      <c r="J18" s="38" t="n"/>
    </row>
    <row r="19" ht="15" customHeight="1" s="28">
      <c r="A19" s="36" t="inlineStr">
        <is>
          <t>ТРУБЫ СТАЛЬНЫЕ ПРЯМОШОВНЫЕ ЭЛЕКТРОСВАРНЫЕ — С255, ГОСТ 10704-91</t>
        </is>
      </c>
      <c r="B19" s="37" t="n"/>
      <c r="C19" s="37" t="n"/>
      <c r="D19" s="37" t="n"/>
      <c r="E19" s="37" t="n"/>
      <c r="F19" s="37" t="n"/>
      <c r="G19" s="37" t="n"/>
      <c r="H19" s="37" t="n"/>
      <c r="I19" s="37" t="n"/>
      <c r="J19" s="38" t="n"/>
    </row>
    <row r="20" ht="15" customHeight="1" s="28">
      <c r="A20" s="32" t="n">
        <v>10</v>
      </c>
      <c r="B20" s="33" t="inlineStr">
        <is>
          <t>160×4</t>
        </is>
      </c>
      <c r="C20" s="32" t="inlineStr">
        <is>
          <t>С255</t>
        </is>
      </c>
      <c r="D20" s="32" t="inlineStr">
        <is>
          <t>ГОСТ 10704-91</t>
        </is>
      </c>
      <c r="E20" s="32" t="n">
        <v>58.5</v>
      </c>
      <c r="F20" s="32" t="inlineStr">
        <is>
          <t>пог.м</t>
        </is>
      </c>
      <c r="G20" s="32" t="n">
        <v>15.38</v>
      </c>
      <c r="H20" s="32" t="n"/>
      <c r="I20" s="32" t="n">
        <v>0.9</v>
      </c>
      <c r="J20" s="32" t="n"/>
    </row>
    <row r="21" ht="15" customHeight="1" s="28">
      <c r="A21" s="32" t="n">
        <v>11</v>
      </c>
      <c r="B21" s="33" t="inlineStr">
        <is>
          <t>120×6,5</t>
        </is>
      </c>
      <c r="C21" s="32" t="inlineStr">
        <is>
          <t>С255</t>
        </is>
      </c>
      <c r="D21" s="32" t="inlineStr">
        <is>
          <t>ГОСТ 10704-91</t>
        </is>
      </c>
      <c r="E21" s="32" t="n">
        <v>286.2</v>
      </c>
      <c r="F21" s="32" t="inlineStr">
        <is>
          <t>пог.м</t>
        </is>
      </c>
      <c r="G21" s="32" t="n">
        <v>18.17</v>
      </c>
      <c r="H21" s="32" t="n"/>
      <c r="I21" s="32" t="n">
        <v>0.5</v>
      </c>
      <c r="J21" s="32" t="n">
        <v>4.7</v>
      </c>
    </row>
    <row r="22" ht="15" customHeight="1" s="28">
      <c r="A22" s="39" t="inlineStr">
        <is>
          <t>Итого трубы: 6,10 т (1,40 балки + 4,70 связи)</t>
        </is>
      </c>
      <c r="B22" s="37" t="n"/>
      <c r="C22" s="37" t="n"/>
      <c r="D22" s="37" t="n"/>
      <c r="E22" s="37" t="n"/>
      <c r="F22" s="37" t="n"/>
      <c r="G22" s="37" t="n"/>
      <c r="H22" s="37" t="n"/>
      <c r="I22" s="37" t="n"/>
      <c r="J22" s="38" t="n"/>
    </row>
    <row r="23" ht="15" customHeight="1" s="28">
      <c r="A23" s="36" t="inlineStr">
        <is>
          <t>ПРОКАТ ЛИСТОВОЙ ГОРЯЧЕКАТАНЫЙ — С355, ГОСТ 19903-2015</t>
        </is>
      </c>
      <c r="B23" s="37" t="n"/>
      <c r="C23" s="37" t="n"/>
      <c r="D23" s="37" t="n"/>
      <c r="E23" s="37" t="n"/>
      <c r="F23" s="37" t="n"/>
      <c r="G23" s="37" t="n"/>
      <c r="H23" s="37" t="n"/>
      <c r="I23" s="37" t="n"/>
      <c r="J23" s="38" t="n"/>
    </row>
    <row r="24" ht="15" customHeight="1" s="28">
      <c r="A24" s="32" t="n">
        <v>12</v>
      </c>
      <c r="B24" s="33" t="inlineStr">
        <is>
          <t>Лист t=40</t>
        </is>
      </c>
      <c r="C24" s="32" t="inlineStr">
        <is>
          <t>С355</t>
        </is>
      </c>
      <c r="D24" s="32" t="inlineStr">
        <is>
          <t>ГОСТ 19903-2015</t>
        </is>
      </c>
      <c r="E24" s="32" t="n">
        <v>21.97</v>
      </c>
      <c r="F24" s="32" t="inlineStr">
        <is>
          <t>м²</t>
        </is>
      </c>
      <c r="G24" s="32" t="n">
        <v>314</v>
      </c>
      <c r="H24" s="32" t="n">
        <v>4.3</v>
      </c>
      <c r="I24" s="32" t="n">
        <v>2.6</v>
      </c>
      <c r="J24" s="32" t="n"/>
    </row>
    <row r="25" ht="15" customHeight="1" s="28">
      <c r="A25" s="32" t="n">
        <v>13</v>
      </c>
      <c r="B25" s="33" t="inlineStr">
        <is>
          <t>Лист t=30</t>
        </is>
      </c>
      <c r="C25" s="32" t="inlineStr">
        <is>
          <t>С355</t>
        </is>
      </c>
      <c r="D25" s="32" t="inlineStr">
        <is>
          <t>ГОСТ 19903-2015</t>
        </is>
      </c>
      <c r="E25" s="32" t="n">
        <v>22.97</v>
      </c>
      <c r="F25" s="32" t="inlineStr">
        <is>
          <t>м²</t>
        </is>
      </c>
      <c r="G25" s="32" t="n">
        <v>235.5</v>
      </c>
      <c r="H25" s="32" t="n">
        <v>1</v>
      </c>
      <c r="I25" s="32" t="n">
        <v>4.41</v>
      </c>
      <c r="J25" s="32" t="n"/>
    </row>
    <row r="26" ht="15" customHeight="1" s="28">
      <c r="A26" s="32" t="n">
        <v>14</v>
      </c>
      <c r="B26" s="33" t="inlineStr">
        <is>
          <t>Лист t=25</t>
        </is>
      </c>
      <c r="C26" s="32" t="inlineStr">
        <is>
          <t>С355</t>
        </is>
      </c>
      <c r="D26" s="32" t="inlineStr">
        <is>
          <t>ГОСТ 19903-2015</t>
        </is>
      </c>
      <c r="E26" s="32" t="n">
        <v>98.34</v>
      </c>
      <c r="F26" s="32" t="inlineStr">
        <is>
          <t>м²</t>
        </is>
      </c>
      <c r="G26" s="32" t="n">
        <v>196.25</v>
      </c>
      <c r="H26" s="32" t="n">
        <v>1.3</v>
      </c>
      <c r="I26" s="32" t="n">
        <v>18</v>
      </c>
      <c r="J26" s="32" t="n"/>
    </row>
    <row r="27" ht="15" customHeight="1" s="28">
      <c r="A27" s="32" t="n">
        <v>15</v>
      </c>
      <c r="B27" s="33" t="inlineStr">
        <is>
          <t>Лист t=22</t>
        </is>
      </c>
      <c r="C27" s="32" t="inlineStr">
        <is>
          <t>С355</t>
        </is>
      </c>
      <c r="D27" s="32" t="inlineStr">
        <is>
          <t>ГОСТ 19903-2015</t>
        </is>
      </c>
      <c r="E27" s="32" t="n">
        <v>24.9</v>
      </c>
      <c r="F27" s="32" t="inlineStr">
        <is>
          <t>м²</t>
        </is>
      </c>
      <c r="G27" s="32" t="n">
        <v>172.7</v>
      </c>
      <c r="H27" s="32" t="n"/>
      <c r="I27" s="32" t="n">
        <v>4.3</v>
      </c>
      <c r="J27" s="32" t="n"/>
    </row>
    <row r="28" ht="15" customHeight="1" s="28">
      <c r="A28" s="32" t="n">
        <v>16</v>
      </c>
      <c r="B28" s="33" t="inlineStr">
        <is>
          <t>Лист t=18</t>
        </is>
      </c>
      <c r="C28" s="32" t="inlineStr">
        <is>
          <t>С355</t>
        </is>
      </c>
      <c r="D28" s="32" t="inlineStr">
        <is>
          <t>ГОСТ 19903-2015</t>
        </is>
      </c>
      <c r="E28" s="32" t="n">
        <v>4.25</v>
      </c>
      <c r="F28" s="32" t="inlineStr">
        <is>
          <t>м²</t>
        </is>
      </c>
      <c r="G28" s="32" t="n">
        <v>141.3</v>
      </c>
      <c r="H28" s="32" t="n">
        <v>0.6</v>
      </c>
      <c r="I28" s="32" t="n"/>
      <c r="J28" s="32" t="n"/>
    </row>
    <row r="29" ht="15" customHeight="1" s="28">
      <c r="A29" s="32" t="n">
        <v>17</v>
      </c>
      <c r="B29" s="33" t="inlineStr">
        <is>
          <t>Лист t=16</t>
        </is>
      </c>
      <c r="C29" s="32" t="inlineStr">
        <is>
          <t>С355</t>
        </is>
      </c>
      <c r="D29" s="32" t="inlineStr">
        <is>
          <t>ГОСТ 19903-2015</t>
        </is>
      </c>
      <c r="E29" s="32" t="n">
        <v>116.24</v>
      </c>
      <c r="F29" s="32" t="inlineStr">
        <is>
          <t>м²</t>
        </is>
      </c>
      <c r="G29" s="32" t="n">
        <v>125.6</v>
      </c>
      <c r="H29" s="32" t="n">
        <v>0.2</v>
      </c>
      <c r="I29" s="32" t="n">
        <v>14.4</v>
      </c>
      <c r="J29" s="32" t="n"/>
    </row>
    <row r="30" ht="15" customHeight="1" s="28">
      <c r="A30" s="39" t="inlineStr">
        <is>
          <t>Итого лист С355: 51,11 т (7,40 колонны + 43,71 балки)</t>
        </is>
      </c>
      <c r="B30" s="37" t="n"/>
      <c r="C30" s="37" t="n"/>
      <c r="D30" s="37" t="n"/>
      <c r="E30" s="37" t="n"/>
      <c r="F30" s="37" t="n"/>
      <c r="G30" s="37" t="n"/>
      <c r="H30" s="37" t="n"/>
      <c r="I30" s="37" t="n"/>
      <c r="J30" s="38" t="n"/>
    </row>
    <row r="31" ht="15" customHeight="1" s="28">
      <c r="A31" s="36" t="inlineStr">
        <is>
          <t>ПРОКАТ ЛИСТОВОЙ — С255, ГОСТ 19903-2015 (связи)</t>
        </is>
      </c>
      <c r="B31" s="37" t="n"/>
      <c r="C31" s="37" t="n"/>
      <c r="D31" s="37" t="n"/>
      <c r="E31" s="37" t="n"/>
      <c r="F31" s="37" t="n"/>
      <c r="G31" s="37" t="n"/>
      <c r="H31" s="37" t="n"/>
      <c r="I31" s="37" t="n"/>
      <c r="J31" s="38" t="n"/>
    </row>
    <row r="32" ht="15" customHeight="1" s="28">
      <c r="A32" s="32" t="n">
        <v>18</v>
      </c>
      <c r="B32" s="33" t="inlineStr">
        <is>
          <t>Лист t=10</t>
        </is>
      </c>
      <c r="C32" s="32" t="inlineStr">
        <is>
          <t>С255</t>
        </is>
      </c>
      <c r="D32" s="32" t="inlineStr">
        <is>
          <t>ГОСТ 19903-2015</t>
        </is>
      </c>
      <c r="E32" s="32" t="n">
        <v>11.46</v>
      </c>
      <c r="F32" s="32" t="inlineStr">
        <is>
          <t>м²</t>
        </is>
      </c>
      <c r="G32" s="32" t="n">
        <v>78.5</v>
      </c>
      <c r="H32" s="32" t="n"/>
      <c r="I32" s="32" t="n"/>
      <c r="J32" s="32" t="n">
        <v>0.9</v>
      </c>
    </row>
    <row r="33" ht="15" customHeight="1" s="28">
      <c r="A33" s="32" t="n">
        <v>19</v>
      </c>
      <c r="B33" s="33" t="inlineStr">
        <is>
          <t>Лист t=6</t>
        </is>
      </c>
      <c r="C33" s="32" t="inlineStr">
        <is>
          <t>С255</t>
        </is>
      </c>
      <c r="D33" s="32" t="inlineStr">
        <is>
          <t>ГОСТ 19903-2015</t>
        </is>
      </c>
      <c r="E33" s="32" t="n">
        <v>2.12</v>
      </c>
      <c r="F33" s="32" t="inlineStr">
        <is>
          <t>м²</t>
        </is>
      </c>
      <c r="G33" s="32" t="n">
        <v>47.1</v>
      </c>
      <c r="H33" s="32" t="n"/>
      <c r="I33" s="32" t="n"/>
      <c r="J33" s="32" t="n">
        <v>0.1</v>
      </c>
    </row>
    <row r="34" ht="15" customHeight="1" s="28">
      <c r="A34" s="39" t="inlineStr">
        <is>
          <t>Итого лист С255: 1,00 т (связи)</t>
        </is>
      </c>
      <c r="B34" s="37" t="n"/>
      <c r="C34" s="37" t="n"/>
      <c r="D34" s="37" t="n"/>
      <c r="E34" s="37" t="n"/>
      <c r="F34" s="37" t="n"/>
      <c r="G34" s="37" t="n"/>
      <c r="H34" s="37" t="n"/>
      <c r="I34" s="37" t="n"/>
      <c r="J34" s="38" t="n"/>
    </row>
    <row r="35" ht="15" customHeight="1" s="28">
      <c r="A35" s="40" t="inlineStr">
        <is>
          <t>═══ ВСЕГО ПРОКАТ ЛИСТОВОЙ: 52,11 т (7,40 колонны + 43,71 балки + 1,00 связи) ═══</t>
        </is>
      </c>
      <c r="B35" s="37" t="n"/>
      <c r="C35" s="37" t="n"/>
      <c r="D35" s="37" t="n"/>
      <c r="E35" s="37" t="n"/>
      <c r="F35" s="37" t="n"/>
      <c r="G35" s="37" t="n"/>
      <c r="H35" s="37" t="n"/>
      <c r="I35" s="37" t="n"/>
      <c r="J35" s="38" t="n"/>
    </row>
    <row r="36" ht="15" customHeight="1" s="28">
      <c r="A36" s="36" t="inlineStr">
        <is>
          <t>ВЕДОМОСТЬ БАЗ КОЛОНН (КМ1 л.4) — 41 шт. колонн</t>
        </is>
      </c>
      <c r="B36" s="37" t="n"/>
      <c r="C36" s="37" t="n"/>
      <c r="D36" s="37" t="n"/>
      <c r="E36" s="37" t="n"/>
      <c r="F36" s="37" t="n"/>
      <c r="G36" s="37" t="n"/>
      <c r="H36" s="37" t="n"/>
      <c r="I36" s="37" t="n"/>
      <c r="J36" s="38" t="n"/>
    </row>
    <row r="37" ht="15" customHeight="1" s="28">
      <c r="A37" s="32" t="n">
        <v>20</v>
      </c>
      <c r="B37" s="33" t="inlineStr">
        <is>
          <t>БК1-1</t>
        </is>
      </c>
      <c r="C37" s="32" t="inlineStr">
        <is>
          <t>С355Б</t>
        </is>
      </c>
      <c r="D37" s="33" t="inlineStr">
        <is>
          <t>-</t>
        </is>
      </c>
      <c r="E37" s="32" t="inlineStr">
        <is>
          <t>5</t>
        </is>
      </c>
      <c r="F37" s="32" t="inlineStr">
        <is>
          <t>шт</t>
        </is>
      </c>
      <c r="G37" s="33" t="inlineStr">
        <is>
          <t>-</t>
        </is>
      </c>
      <c r="H37" s="33" t="inlineStr">
        <is>
          <t>-</t>
        </is>
      </c>
      <c r="I37" s="33" t="inlineStr">
        <is>
          <t>-</t>
        </is>
      </c>
      <c r="J37" s="33" t="inlineStr">
        <is>
          <t>-</t>
        </is>
      </c>
    </row>
    <row r="38" ht="15" customHeight="1" s="28">
      <c r="A38" s="32" t="n">
        <v>21</v>
      </c>
      <c r="B38" s="33" t="inlineStr">
        <is>
          <t>БК1-2</t>
        </is>
      </c>
      <c r="C38" s="32" t="inlineStr">
        <is>
          <t>С355Б</t>
        </is>
      </c>
      <c r="D38" s="33" t="inlineStr">
        <is>
          <t>-</t>
        </is>
      </c>
      <c r="E38" s="32" t="inlineStr">
        <is>
          <t>2</t>
        </is>
      </c>
      <c r="F38" s="32" t="inlineStr">
        <is>
          <t>шт</t>
        </is>
      </c>
      <c r="G38" s="33" t="inlineStr">
        <is>
          <t>-</t>
        </is>
      </c>
      <c r="H38" s="33" t="inlineStr">
        <is>
          <t>-</t>
        </is>
      </c>
      <c r="I38" s="33" t="inlineStr">
        <is>
          <t>-</t>
        </is>
      </c>
      <c r="J38" s="33" t="inlineStr">
        <is>
          <t>-</t>
        </is>
      </c>
    </row>
    <row r="39" ht="15" customHeight="1" s="28">
      <c r="A39" s="32" t="n">
        <v>22</v>
      </c>
      <c r="B39" s="33" t="inlineStr">
        <is>
          <t>БК1-3</t>
        </is>
      </c>
      <c r="C39" s="32" t="inlineStr">
        <is>
          <t>С355Б</t>
        </is>
      </c>
      <c r="D39" s="33" t="inlineStr">
        <is>
          <t>-</t>
        </is>
      </c>
      <c r="E39" s="32" t="inlineStr">
        <is>
          <t>1</t>
        </is>
      </c>
      <c r="F39" s="32" t="inlineStr">
        <is>
          <t>шт</t>
        </is>
      </c>
      <c r="G39" s="33" t="inlineStr">
        <is>
          <t>-</t>
        </is>
      </c>
      <c r="H39" s="33" t="inlineStr">
        <is>
          <t>-</t>
        </is>
      </c>
      <c r="I39" s="33" t="inlineStr">
        <is>
          <t>-</t>
        </is>
      </c>
      <c r="J39" s="33" t="inlineStr">
        <is>
          <t>-</t>
        </is>
      </c>
    </row>
    <row r="40" ht="15" customHeight="1" s="28">
      <c r="A40" s="32" t="n">
        <v>23</v>
      </c>
      <c r="B40" s="33" t="inlineStr">
        <is>
          <t>БК2-1</t>
        </is>
      </c>
      <c r="C40" s="32" t="inlineStr">
        <is>
          <t>С355Б</t>
        </is>
      </c>
      <c r="D40" s="33" t="inlineStr">
        <is>
          <t>-</t>
        </is>
      </c>
      <c r="E40" s="32" t="inlineStr">
        <is>
          <t>15</t>
        </is>
      </c>
      <c r="F40" s="32" t="inlineStr">
        <is>
          <t>шт</t>
        </is>
      </c>
      <c r="G40" s="33" t="inlineStr">
        <is>
          <t>-</t>
        </is>
      </c>
      <c r="H40" s="33" t="inlineStr">
        <is>
          <t>-</t>
        </is>
      </c>
      <c r="I40" s="33" t="inlineStr">
        <is>
          <t>-</t>
        </is>
      </c>
      <c r="J40" s="33" t="inlineStr">
        <is>
          <t>-</t>
        </is>
      </c>
    </row>
    <row r="41" ht="15" customHeight="1" s="28">
      <c r="A41" s="32" t="n">
        <v>24</v>
      </c>
      <c r="B41" s="33" t="inlineStr">
        <is>
          <t>БК2-2</t>
        </is>
      </c>
      <c r="C41" s="32" t="inlineStr">
        <is>
          <t>С355Б</t>
        </is>
      </c>
      <c r="D41" s="33" t="inlineStr">
        <is>
          <t>-</t>
        </is>
      </c>
      <c r="E41" s="32" t="inlineStr">
        <is>
          <t>6</t>
        </is>
      </c>
      <c r="F41" s="32" t="inlineStr">
        <is>
          <t>шт</t>
        </is>
      </c>
      <c r="G41" s="33" t="inlineStr">
        <is>
          <t>-</t>
        </is>
      </c>
      <c r="H41" s="33" t="inlineStr">
        <is>
          <t>-</t>
        </is>
      </c>
      <c r="I41" s="33" t="inlineStr">
        <is>
          <t>-</t>
        </is>
      </c>
      <c r="J41" s="33" t="inlineStr">
        <is>
          <t>-</t>
        </is>
      </c>
    </row>
    <row r="42" ht="15" customHeight="1" s="28">
      <c r="A42" s="32" t="n">
        <v>25</v>
      </c>
      <c r="B42" s="33" t="inlineStr">
        <is>
          <t>БК2-3</t>
        </is>
      </c>
      <c r="C42" s="32" t="inlineStr">
        <is>
          <t>С355Б</t>
        </is>
      </c>
      <c r="D42" s="33" t="inlineStr">
        <is>
          <t>-</t>
        </is>
      </c>
      <c r="E42" s="32" t="inlineStr">
        <is>
          <t>4</t>
        </is>
      </c>
      <c r="F42" s="32" t="inlineStr">
        <is>
          <t>шт</t>
        </is>
      </c>
      <c r="G42" s="33" t="inlineStr">
        <is>
          <t>-</t>
        </is>
      </c>
      <c r="H42" s="33" t="inlineStr">
        <is>
          <t>-</t>
        </is>
      </c>
      <c r="I42" s="33" t="inlineStr">
        <is>
          <t>-</t>
        </is>
      </c>
      <c r="J42" s="33" t="inlineStr">
        <is>
          <t>-</t>
        </is>
      </c>
    </row>
    <row r="43" ht="15" customHeight="1" s="28">
      <c r="A43" s="32" t="n">
        <v>26</v>
      </c>
      <c r="B43" s="33" t="inlineStr">
        <is>
          <t>БК3-1</t>
        </is>
      </c>
      <c r="C43" s="32" t="inlineStr">
        <is>
          <t>С355Б</t>
        </is>
      </c>
      <c r="D43" s="33" t="inlineStr">
        <is>
          <t>-</t>
        </is>
      </c>
      <c r="E43" s="32" t="inlineStr">
        <is>
          <t>2</t>
        </is>
      </c>
      <c r="F43" s="32" t="inlineStr">
        <is>
          <t>шт</t>
        </is>
      </c>
      <c r="G43" s="33" t="inlineStr">
        <is>
          <t>-</t>
        </is>
      </c>
      <c r="H43" s="33" t="inlineStr">
        <is>
          <t>-</t>
        </is>
      </c>
      <c r="I43" s="33" t="inlineStr">
        <is>
          <t>-</t>
        </is>
      </c>
      <c r="J43" s="33" t="inlineStr">
        <is>
          <t>-</t>
        </is>
      </c>
    </row>
    <row r="44" ht="15" customHeight="1" s="28">
      <c r="A44" s="32" t="n">
        <v>27</v>
      </c>
      <c r="B44" s="33" t="inlineStr">
        <is>
          <t>БК3-2</t>
        </is>
      </c>
      <c r="C44" s="32" t="inlineStr">
        <is>
          <t>С355Б</t>
        </is>
      </c>
      <c r="D44" s="33" t="inlineStr">
        <is>
          <t>-</t>
        </is>
      </c>
      <c r="E44" s="32" t="inlineStr">
        <is>
          <t>2</t>
        </is>
      </c>
      <c r="F44" s="32" t="inlineStr">
        <is>
          <t>шт</t>
        </is>
      </c>
      <c r="G44" s="33" t="inlineStr">
        <is>
          <t>-</t>
        </is>
      </c>
      <c r="H44" s="33" t="inlineStr">
        <is>
          <t>-</t>
        </is>
      </c>
      <c r="I44" s="33" t="inlineStr">
        <is>
          <t>-</t>
        </is>
      </c>
      <c r="J44" s="33" t="inlineStr">
        <is>
          <t>-</t>
        </is>
      </c>
    </row>
    <row r="45" ht="15" customHeight="1" s="28">
      <c r="A45" s="32" t="n">
        <v>28</v>
      </c>
      <c r="B45" s="33" t="inlineStr">
        <is>
          <t>БК3-3</t>
        </is>
      </c>
      <c r="C45" s="32" t="inlineStr">
        <is>
          <t>С355Б</t>
        </is>
      </c>
      <c r="D45" s="33" t="inlineStr">
        <is>
          <t>-</t>
        </is>
      </c>
      <c r="E45" s="32" t="inlineStr">
        <is>
          <t>2</t>
        </is>
      </c>
      <c r="F45" s="32" t="inlineStr">
        <is>
          <t>шт</t>
        </is>
      </c>
      <c r="G45" s="33" t="inlineStr">
        <is>
          <t>-</t>
        </is>
      </c>
      <c r="H45" s="33" t="inlineStr">
        <is>
          <t>-</t>
        </is>
      </c>
      <c r="I45" s="33" t="inlineStr">
        <is>
          <t>-</t>
        </is>
      </c>
      <c r="J45" s="33" t="inlineStr">
        <is>
          <t>-</t>
        </is>
      </c>
    </row>
    <row r="46" ht="15" customHeight="1" s="28">
      <c r="A46" s="32" t="n">
        <v>29</v>
      </c>
      <c r="B46" s="33" t="inlineStr">
        <is>
          <t>БК3-4</t>
        </is>
      </c>
      <c r="C46" s="32" t="inlineStr">
        <is>
          <t>С355Б</t>
        </is>
      </c>
      <c r="D46" s="33" t="inlineStr">
        <is>
          <t>-</t>
        </is>
      </c>
      <c r="E46" s="32" t="inlineStr">
        <is>
          <t>2</t>
        </is>
      </c>
      <c r="F46" s="32" t="inlineStr">
        <is>
          <t>шт</t>
        </is>
      </c>
      <c r="G46" s="33" t="inlineStr">
        <is>
          <t>-</t>
        </is>
      </c>
      <c r="H46" s="33" t="inlineStr">
        <is>
          <t>-</t>
        </is>
      </c>
      <c r="I46" s="33" t="inlineStr">
        <is>
          <t>-</t>
        </is>
      </c>
      <c r="J46" s="33" t="inlineStr">
        <is>
          <t>-</t>
        </is>
      </c>
    </row>
    <row r="47" ht="15" customHeight="1" s="28">
      <c r="A47" s="39" t="inlineStr">
        <is>
          <t>Итого баз колонн: 41 шт (К1: 8 + К2: 25 + К3: 8)</t>
        </is>
      </c>
      <c r="B47" s="37" t="n"/>
      <c r="C47" s="37" t="n"/>
      <c r="D47" s="37" t="n"/>
      <c r="E47" s="37" t="n"/>
      <c r="F47" s="37" t="n"/>
      <c r="G47" s="37" t="n"/>
      <c r="H47" s="37" t="n"/>
      <c r="I47" s="37" t="n"/>
      <c r="J47" s="38" t="n"/>
    </row>
    <row r="48" ht="15" customHeight="1" s="28">
      <c r="A48" s="40" t="inlineStr">
        <is>
          <t>═════════════════════════════════════════════════════════════════════════════════════════════════</t>
        </is>
      </c>
      <c r="B48" s="37" t="n"/>
      <c r="C48" s="37" t="n"/>
      <c r="D48" s="37" t="n"/>
      <c r="E48" s="37" t="n"/>
      <c r="F48" s="37" t="n"/>
      <c r="G48" s="37" t="n"/>
      <c r="H48" s="37" t="n"/>
      <c r="I48" s="37" t="n"/>
      <c r="J48" s="38" t="n"/>
    </row>
    <row r="49" ht="15" customHeight="1" s="28">
      <c r="A49" s="40" t="inlineStr">
        <is>
          <t>ВСЕГО МАССА МЕТАЛЛА КМ1: 484,51 т</t>
        </is>
      </c>
      <c r="B49" s="37" t="n"/>
      <c r="C49" s="37" t="n"/>
      <c r="D49" s="37" t="n"/>
      <c r="E49" s="37" t="n"/>
      <c r="F49" s="37" t="n"/>
      <c r="G49" s="37" t="n"/>
      <c r="H49" s="37" t="n"/>
      <c r="I49" s="37" t="n"/>
      <c r="J49" s="38" t="n"/>
    </row>
    <row r="50" ht="15" customHeight="1" s="28">
      <c r="A50" s="39" t="inlineStr">
        <is>
          <t xml:space="preserve">   • в том числе по маркам стали:</t>
        </is>
      </c>
      <c r="B50" s="37" t="n"/>
      <c r="C50" s="37" t="n"/>
      <c r="D50" s="37" t="n"/>
      <c r="E50" s="37" t="n"/>
      <c r="F50" s="37" t="n"/>
      <c r="G50" s="37" t="n"/>
      <c r="H50" s="37" t="n"/>
      <c r="I50" s="37" t="n"/>
      <c r="J50" s="38" t="n"/>
    </row>
    <row r="51" ht="15" customHeight="1" s="28">
      <c r="A51" s="39" t="inlineStr">
        <is>
          <t xml:space="preserve">        С355: 419,61 т (225,50 колонны + 194,11 балки)</t>
        </is>
      </c>
      <c r="B51" s="37" t="n"/>
      <c r="C51" s="37" t="n"/>
      <c r="D51" s="37" t="n"/>
      <c r="E51" s="37" t="n"/>
      <c r="F51" s="37" t="n"/>
      <c r="G51" s="37" t="n"/>
      <c r="H51" s="37" t="n"/>
      <c r="I51" s="37" t="n"/>
      <c r="J51" s="38" t="n"/>
    </row>
    <row r="52" ht="15" customHeight="1" s="28">
      <c r="A52" s="39" t="inlineStr">
        <is>
          <t xml:space="preserve">        С255: 64,90 т (1,40 колонны + 57,80 балки + 5,70 связи)</t>
        </is>
      </c>
      <c r="B52" s="37" t="n"/>
      <c r="C52" s="37" t="n"/>
      <c r="D52" s="37" t="n"/>
      <c r="E52" s="37" t="n"/>
      <c r="F52" s="37" t="n"/>
      <c r="G52" s="37" t="n"/>
      <c r="H52" s="37" t="n"/>
      <c r="I52" s="37" t="n"/>
      <c r="J52" s="38" t="n"/>
    </row>
    <row r="53" ht="15" customHeight="1" s="28">
      <c r="A53" s="39" t="inlineStr">
        <is>
          <t xml:space="preserve">   • по типам конструкций:</t>
        </is>
      </c>
      <c r="B53" s="37" t="n"/>
      <c r="C53" s="37" t="n"/>
      <c r="D53" s="37" t="n"/>
      <c r="E53" s="37" t="n"/>
      <c r="F53" s="37" t="n"/>
      <c r="G53" s="37" t="n"/>
      <c r="H53" s="37" t="n"/>
      <c r="I53" s="37" t="n"/>
      <c r="J53" s="38" t="n"/>
    </row>
    <row r="54" ht="15" customHeight="1" s="28">
      <c r="A54" s="39" t="inlineStr">
        <is>
          <t xml:space="preserve">        Колонны: 226,90 т</t>
        </is>
      </c>
      <c r="B54" s="37" t="n"/>
      <c r="C54" s="37" t="n"/>
      <c r="D54" s="37" t="n"/>
      <c r="E54" s="37" t="n"/>
      <c r="F54" s="37" t="n"/>
      <c r="G54" s="37" t="n"/>
      <c r="H54" s="37" t="n"/>
      <c r="I54" s="37" t="n"/>
      <c r="J54" s="38" t="n"/>
    </row>
    <row r="55" ht="15" customHeight="1" s="28">
      <c r="A55" s="39" t="inlineStr">
        <is>
          <t xml:space="preserve">        Балки перекрытия и покрытия: 251,91 т</t>
        </is>
      </c>
      <c r="B55" s="37" t="n"/>
      <c r="C55" s="37" t="n"/>
      <c r="D55" s="37" t="n"/>
      <c r="E55" s="37" t="n"/>
      <c r="F55" s="37" t="n"/>
      <c r="G55" s="37" t="n"/>
      <c r="H55" s="37" t="n"/>
      <c r="I55" s="37" t="n"/>
      <c r="J55" s="38" t="n"/>
    </row>
    <row r="56" ht="15" customHeight="1" s="28">
      <c r="A56" s="39" t="inlineStr">
        <is>
          <t xml:space="preserve">        Связи: 5,70 т</t>
        </is>
      </c>
      <c r="B56" s="37" t="n"/>
      <c r="C56" s="37" t="n"/>
      <c r="D56" s="37" t="n"/>
      <c r="E56" s="37" t="n"/>
      <c r="F56" s="37" t="n"/>
      <c r="G56" s="37" t="n"/>
      <c r="H56" s="37" t="n"/>
      <c r="I56" s="37" t="n"/>
      <c r="J56" s="38" t="n"/>
    </row>
  </sheetData>
  <mergeCells count="25">
    <mergeCell ref="A47:J47"/>
    <mergeCell ref="A5:J5"/>
    <mergeCell ref="A23:J23"/>
    <mergeCell ref="A22:J22"/>
    <mergeCell ref="A17:J17"/>
    <mergeCell ref="A53:J53"/>
    <mergeCell ref="A35:J35"/>
    <mergeCell ref="A52:J52"/>
    <mergeCell ref="A19:J19"/>
    <mergeCell ref="A31:J31"/>
    <mergeCell ref="A30:J30"/>
    <mergeCell ref="A34:J34"/>
    <mergeCell ref="A48:J48"/>
    <mergeCell ref="A11:G11"/>
    <mergeCell ref="A51:J51"/>
    <mergeCell ref="A49:J49"/>
    <mergeCell ref="A1:J1"/>
    <mergeCell ref="A36:J36"/>
    <mergeCell ref="A54:J54"/>
    <mergeCell ref="A18:J18"/>
    <mergeCell ref="A56:J56"/>
    <mergeCell ref="A55:J55"/>
    <mergeCell ref="A12:J12"/>
    <mergeCell ref="A50:J50"/>
    <mergeCell ref="A2:J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F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44" activeCellId="0" sqref="A44"/>
    </sheetView>
  </sheetViews>
  <sheetFormatPr baseColWidth="8" defaultColWidth="8.59765625" defaultRowHeight="15" zeroHeight="0" outlineLevelRow="0"/>
  <cols>
    <col width="6" customWidth="1" style="27" min="1" max="1"/>
    <col width="26" customWidth="1" style="27" min="2" max="2"/>
    <col width="12" customWidth="1" style="27" min="3" max="4"/>
    <col width="14" customWidth="1" style="27" min="5" max="6"/>
  </cols>
  <sheetData>
    <row r="1" ht="17.35" customHeight="1" s="28">
      <c r="A1" s="29" t="inlineStr">
        <is>
          <t>РАЗДЕЛ II. ВОМ — Перекрытие и покрытие по профлисту (КМ2)</t>
        </is>
      </c>
    </row>
    <row r="2" ht="15" customHeight="1" s="28">
      <c r="A2" s="30" t="inlineStr">
        <is>
          <t>Шифр: 05/12-2025-КМ2. Источник: спецификация л.6 (см. продолжение). H75-750-0,8 ГОСТ 24045-2016.</t>
        </is>
      </c>
    </row>
    <row r="4" ht="15" customHeight="1" s="28">
      <c r="A4" s="31" t="inlineStr">
        <is>
          <t>№</t>
        </is>
      </c>
      <c r="B4" s="31" t="inlineStr">
        <is>
          <t>Обозначение</t>
        </is>
      </c>
      <c r="C4" s="31" t="inlineStr">
        <is>
          <t>Длина, мм</t>
        </is>
      </c>
      <c r="D4" s="31" t="inlineStr">
        <is>
          <t>Кол.</t>
        </is>
      </c>
      <c r="E4" s="31" t="inlineStr">
        <is>
          <t>Масса ед., кг</t>
        </is>
      </c>
      <c r="F4" s="31" t="inlineStr">
        <is>
          <t>Итого, кг</t>
        </is>
      </c>
    </row>
    <row r="5" ht="15" customHeight="1" s="28">
      <c r="A5" s="36" t="inlineStr">
        <is>
          <t>Плита монолитная ПМ1 (×2 шт)</t>
        </is>
      </c>
      <c r="B5" s="37" t="n"/>
      <c r="C5" s="37" t="n"/>
      <c r="D5" s="37" t="n"/>
      <c r="E5" s="37" t="n"/>
      <c r="F5" s="38" t="n"/>
    </row>
    <row r="6" ht="15" customHeight="1" s="28">
      <c r="A6" s="32" t="n">
        <v>1</v>
      </c>
      <c r="B6" s="33" t="inlineStr">
        <is>
          <t>Н75-750-0,8 L=2000</t>
        </is>
      </c>
      <c r="C6" s="32" t="n">
        <v>2000</v>
      </c>
      <c r="D6" s="32" t="n">
        <v>59</v>
      </c>
      <c r="E6" s="32" t="n">
        <v>16.8</v>
      </c>
      <c r="F6" s="32" t="n">
        <v>991.2</v>
      </c>
    </row>
    <row r="7" ht="15" customHeight="1" s="28">
      <c r="A7" s="32" t="n">
        <v>2</v>
      </c>
      <c r="B7" s="33" t="inlineStr">
        <is>
          <t>Н75-750-0,8 L=2465</t>
        </is>
      </c>
      <c r="C7" s="32" t="n">
        <v>2465</v>
      </c>
      <c r="D7" s="32" t="n">
        <v>6</v>
      </c>
      <c r="E7" s="32" t="n">
        <v>20.8</v>
      </c>
      <c r="F7" s="32" t="n">
        <v>124.8</v>
      </c>
    </row>
    <row r="8" ht="15" customHeight="1" s="28">
      <c r="A8" s="32" t="n">
        <v>3</v>
      </c>
      <c r="B8" s="33" t="inlineStr">
        <is>
          <t>Н75-750-0,8 L=9000</t>
        </is>
      </c>
      <c r="C8" s="32" t="n">
        <v>9000</v>
      </c>
      <c r="D8" s="32" t="n">
        <v>59</v>
      </c>
      <c r="E8" s="32" t="n">
        <v>75.59999999999999</v>
      </c>
      <c r="F8" s="32" t="n">
        <v>4460.4</v>
      </c>
    </row>
    <row r="9" ht="15" customHeight="1" s="28">
      <c r="A9" s="32" t="n">
        <v>4</v>
      </c>
      <c r="B9" s="33" t="inlineStr">
        <is>
          <t>Н75-750-0,8 L=8000</t>
        </is>
      </c>
      <c r="C9" s="32" t="n">
        <v>8000</v>
      </c>
      <c r="D9" s="32" t="n">
        <v>54</v>
      </c>
      <c r="E9" s="32" t="n">
        <v>67.2</v>
      </c>
      <c r="F9" s="32" t="n">
        <v>3628.8</v>
      </c>
    </row>
    <row r="10" ht="15" customHeight="1" s="28">
      <c r="A10" s="32" t="n">
        <v>5</v>
      </c>
      <c r="B10" s="33" t="inlineStr">
        <is>
          <t>Н75-750-0,8 L=8455</t>
        </is>
      </c>
      <c r="C10" s="32" t="n">
        <v>8455</v>
      </c>
      <c r="D10" s="32" t="n">
        <v>2</v>
      </c>
      <c r="E10" s="32" t="n">
        <v>71.09999999999999</v>
      </c>
      <c r="F10" s="32" t="n">
        <v>142.2</v>
      </c>
    </row>
    <row r="11" ht="15" customHeight="1" s="28">
      <c r="A11" s="32" t="n">
        <v>6</v>
      </c>
      <c r="B11" s="33" t="inlineStr">
        <is>
          <t>Н75-750-0,8 L=8630</t>
        </is>
      </c>
      <c r="C11" s="32" t="n">
        <v>8630</v>
      </c>
      <c r="D11" s="32" t="n">
        <v>4</v>
      </c>
      <c r="E11" s="32" t="n">
        <v>72.5</v>
      </c>
      <c r="F11" s="32" t="n">
        <v>290</v>
      </c>
    </row>
    <row r="12" ht="15" customHeight="1" s="28">
      <c r="A12" s="32" t="n">
        <v>7</v>
      </c>
      <c r="B12" s="33" t="inlineStr">
        <is>
          <t>Н75-750-0,8 L=5310</t>
        </is>
      </c>
      <c r="C12" s="32" t="n">
        <v>5310</v>
      </c>
      <c r="D12" s="32" t="n">
        <v>1</v>
      </c>
      <c r="E12" s="32" t="n">
        <v>44.6</v>
      </c>
      <c r="F12" s="32" t="n">
        <v>44.6</v>
      </c>
    </row>
    <row r="13" ht="15" customHeight="1" s="28">
      <c r="A13" s="32" t="n">
        <v>8</v>
      </c>
      <c r="B13" s="33" t="inlineStr">
        <is>
          <t>Н75-750-0,8 L=3785</t>
        </is>
      </c>
      <c r="C13" s="32" t="n">
        <v>3785</v>
      </c>
      <c r="D13" s="32" t="n">
        <v>1</v>
      </c>
      <c r="E13" s="32" t="n">
        <v>31.8</v>
      </c>
      <c r="F13" s="32" t="n">
        <v>31.8</v>
      </c>
    </row>
    <row r="14" ht="15" customHeight="1" s="28">
      <c r="A14" s="32" t="n">
        <v>9</v>
      </c>
      <c r="B14" s="33" t="inlineStr">
        <is>
          <t>Н75-750-0,8 L=2260</t>
        </is>
      </c>
      <c r="C14" s="32" t="n">
        <v>2260</v>
      </c>
      <c r="D14" s="32" t="n">
        <v>1</v>
      </c>
      <c r="E14" s="32" t="n">
        <v>19</v>
      </c>
      <c r="F14" s="32" t="n">
        <v>19</v>
      </c>
    </row>
    <row r="15" ht="15" customHeight="1" s="28">
      <c r="A15" s="32" t="n">
        <v>10</v>
      </c>
      <c r="B15" s="33" t="inlineStr">
        <is>
          <t>Н75-750-0,8 L=6080</t>
        </is>
      </c>
      <c r="C15" s="32" t="n">
        <v>6080</v>
      </c>
      <c r="D15" s="32" t="n">
        <v>56</v>
      </c>
      <c r="E15" s="32" t="n">
        <v>51.1</v>
      </c>
      <c r="F15" s="32" t="n">
        <v>2861.6</v>
      </c>
    </row>
    <row r="16" ht="15" customHeight="1" s="28">
      <c r="A16" s="32" t="n">
        <v>11</v>
      </c>
      <c r="B16" s="33" t="inlineStr">
        <is>
          <t>Н75-750-0,8 L=8180</t>
        </is>
      </c>
      <c r="C16" s="32" t="n">
        <v>8180</v>
      </c>
      <c r="D16" s="32" t="n">
        <v>5</v>
      </c>
      <c r="E16" s="32" t="n">
        <v>68.7</v>
      </c>
      <c r="F16" s="32" t="n">
        <v>343.5</v>
      </c>
    </row>
    <row r="17" ht="15" customHeight="1" s="28">
      <c r="A17" s="39" t="inlineStr">
        <is>
          <t>Итого ПМ1 (на 1 плиту): 12 937,9 кг → ×2 плиты = 25 875,8 кг</t>
        </is>
      </c>
      <c r="B17" s="37" t="n"/>
      <c r="C17" s="37" t="n"/>
      <c r="D17" s="37" t="n"/>
      <c r="E17" s="37" t="n"/>
      <c r="F17" s="38" t="n"/>
    </row>
    <row r="18" ht="15" customHeight="1" s="28">
      <c r="A18" s="36" t="inlineStr">
        <is>
          <t>Плита монолитная ПМ2 (×1 шт)</t>
        </is>
      </c>
      <c r="B18" s="37" t="n"/>
      <c r="C18" s="37" t="n"/>
      <c r="D18" s="37" t="n"/>
      <c r="E18" s="37" t="n"/>
      <c r="F18" s="38" t="n"/>
    </row>
    <row r="19" ht="15" customHeight="1" s="28">
      <c r="A19" s="32" t="n">
        <v>12</v>
      </c>
      <c r="B19" s="33" t="inlineStr">
        <is>
          <t>Н75-750-0,8 L=6290</t>
        </is>
      </c>
      <c r="C19" s="32" t="n">
        <v>6290</v>
      </c>
      <c r="D19" s="32" t="n">
        <v>56</v>
      </c>
      <c r="E19" s="32" t="n">
        <v>52.9</v>
      </c>
      <c r="F19" s="32" t="n">
        <v>2962.4</v>
      </c>
    </row>
    <row r="20" ht="15" customHeight="1" s="28">
      <c r="A20" s="39" t="inlineStr">
        <is>
          <t>Итого ПМ2: 2 962,4 кг</t>
        </is>
      </c>
      <c r="B20" s="37" t="n"/>
      <c r="C20" s="37" t="n"/>
      <c r="D20" s="37" t="n"/>
      <c r="E20" s="37" t="n"/>
      <c r="F20" s="38" t="n"/>
    </row>
    <row r="21" ht="15" customHeight="1" s="28">
      <c r="A21" s="36" t="inlineStr">
        <is>
          <t>Покрытие над лестницами Л1, Л2 (×2 шт)</t>
        </is>
      </c>
      <c r="B21" s="37" t="n"/>
      <c r="C21" s="37" t="n"/>
      <c r="D21" s="37" t="n"/>
      <c r="E21" s="37" t="n"/>
      <c r="F21" s="38" t="n"/>
    </row>
    <row r="22" ht="15" customHeight="1" s="28">
      <c r="A22" s="32" t="n">
        <v>13</v>
      </c>
      <c r="B22" s="33" t="inlineStr">
        <is>
          <t>Н75-750-0,8 L=3900</t>
        </is>
      </c>
      <c r="C22" s="32" t="n">
        <v>3900</v>
      </c>
      <c r="D22" s="32" t="n">
        <v>9</v>
      </c>
      <c r="E22" s="32" t="n">
        <v>35.8</v>
      </c>
      <c r="F22" s="32" t="n">
        <v>322.2</v>
      </c>
    </row>
    <row r="23" ht="15" customHeight="1" s="28">
      <c r="A23" s="39" t="inlineStr">
        <is>
          <t>Итого: 322,3 кг → ×2 = 644,6 кг</t>
        </is>
      </c>
      <c r="B23" s="37" t="n"/>
      <c r="C23" s="37" t="n"/>
      <c r="D23" s="37" t="n"/>
      <c r="E23" s="37" t="n"/>
      <c r="F23" s="38" t="n"/>
    </row>
    <row r="24" ht="15" customHeight="1" s="28">
      <c r="A24" s="36" t="inlineStr">
        <is>
          <t>Плита монолитная ПМ3 (×1 шт)</t>
        </is>
      </c>
      <c r="B24" s="37" t="n"/>
      <c r="C24" s="37" t="n"/>
      <c r="D24" s="37" t="n"/>
      <c r="E24" s="37" t="n"/>
      <c r="F24" s="38" t="n"/>
    </row>
    <row r="25" ht="15" customHeight="1" s="28">
      <c r="A25" s="32" t="n">
        <v>4</v>
      </c>
      <c r="B25" s="33" t="inlineStr">
        <is>
          <t>Н75-750-0,8 L=8000</t>
        </is>
      </c>
      <c r="C25" s="32" t="n">
        <v>8000</v>
      </c>
      <c r="D25" s="32" t="n">
        <v>4</v>
      </c>
      <c r="E25" s="32" t="n">
        <v>67.2</v>
      </c>
      <c r="F25" s="32" t="n">
        <v>268.8</v>
      </c>
    </row>
    <row r="26" ht="15" customHeight="1" s="28">
      <c r="A26" s="32" t="n">
        <v>10</v>
      </c>
      <c r="B26" s="33" t="inlineStr">
        <is>
          <t>Н75-750-0,8 L=6080</t>
        </is>
      </c>
      <c r="C26" s="32" t="n">
        <v>6080</v>
      </c>
      <c r="D26" s="32" t="n">
        <v>4</v>
      </c>
      <c r="E26" s="32" t="n">
        <v>51.1</v>
      </c>
      <c r="F26" s="32" t="n">
        <v>204.4</v>
      </c>
    </row>
    <row r="27" ht="15" customHeight="1" s="28">
      <c r="A27" s="32" t="n">
        <v>11</v>
      </c>
      <c r="B27" s="33" t="inlineStr">
        <is>
          <t>Н75-750-0,8 L=8175</t>
        </is>
      </c>
      <c r="C27" s="32" t="n">
        <v>8175</v>
      </c>
      <c r="D27" s="32" t="n">
        <v>5</v>
      </c>
      <c r="E27" s="32" t="n">
        <v>68.7</v>
      </c>
      <c r="F27" s="32" t="n">
        <v>343.5</v>
      </c>
    </row>
    <row r="28" ht="15" customHeight="1" s="28">
      <c r="A28" s="32" t="n">
        <v>12</v>
      </c>
      <c r="B28" s="33" t="inlineStr">
        <is>
          <t>Н75-750-0,8 L=6290</t>
        </is>
      </c>
      <c r="C28" s="32" t="n">
        <v>6290</v>
      </c>
      <c r="D28" s="32" t="n">
        <v>52</v>
      </c>
      <c r="E28" s="32" t="n">
        <v>52.9</v>
      </c>
      <c r="F28" s="32" t="n">
        <v>2750.8</v>
      </c>
    </row>
    <row r="29" ht="15" customHeight="1" s="28">
      <c r="A29" s="32" t="n">
        <v>14</v>
      </c>
      <c r="B29" s="33" t="inlineStr">
        <is>
          <t>Н75-750-0,8 L=9210</t>
        </is>
      </c>
      <c r="C29" s="32" t="n">
        <v>9210</v>
      </c>
      <c r="D29" s="32" t="n">
        <v>9</v>
      </c>
      <c r="E29" s="32" t="n">
        <v>77.40000000000001</v>
      </c>
      <c r="F29" s="32" t="n">
        <v>696.6</v>
      </c>
    </row>
    <row r="30" ht="15" customHeight="1" s="28">
      <c r="A30" s="39" t="inlineStr">
        <is>
          <t>Итого ПМ3: 4 264,1 кг</t>
        </is>
      </c>
      <c r="B30" s="37" t="n"/>
      <c r="C30" s="37" t="n"/>
      <c r="D30" s="37" t="n"/>
      <c r="E30" s="37" t="n"/>
      <c r="F30" s="38" t="n"/>
    </row>
    <row r="31" ht="15" customHeight="1" s="28">
      <c r="A31" s="36" t="inlineStr">
        <is>
          <t>Покрытие</t>
        </is>
      </c>
      <c r="B31" s="37" t="n"/>
      <c r="C31" s="37" t="n"/>
      <c r="D31" s="37" t="n"/>
      <c r="E31" s="37" t="n"/>
      <c r="F31" s="38" t="n"/>
    </row>
    <row r="32" ht="15" customHeight="1" s="28">
      <c r="A32" s="32" t="n">
        <v>1</v>
      </c>
      <c r="B32" s="33" t="inlineStr">
        <is>
          <t>Н75-750-0,8 L=2000</t>
        </is>
      </c>
      <c r="C32" s="32" t="n">
        <v>2000</v>
      </c>
      <c r="D32" s="32" t="n">
        <v>57</v>
      </c>
      <c r="E32" s="32" t="n">
        <v>16.8</v>
      </c>
      <c r="F32" s="32" t="n">
        <v>957.6</v>
      </c>
    </row>
    <row r="33" ht="15" customHeight="1" s="28">
      <c r="A33" s="32" t="n">
        <v>2</v>
      </c>
      <c r="B33" s="33" t="inlineStr">
        <is>
          <t>Н75-750-0,8 L=2465</t>
        </is>
      </c>
      <c r="C33" s="32" t="n">
        <v>2465</v>
      </c>
      <c r="D33" s="32" t="n">
        <v>8</v>
      </c>
      <c r="E33" s="32" t="n">
        <v>20.8</v>
      </c>
      <c r="F33" s="32" t="n">
        <v>166.4</v>
      </c>
    </row>
    <row r="34" ht="15" customHeight="1" s="28">
      <c r="A34" s="32" t="n">
        <v>3</v>
      </c>
      <c r="B34" s="33" t="inlineStr">
        <is>
          <t>Н75-750-0,8 L=9000</t>
        </is>
      </c>
      <c r="C34" s="32" t="n">
        <v>9000</v>
      </c>
      <c r="D34" s="32" t="n">
        <v>59</v>
      </c>
      <c r="E34" s="32" t="n">
        <v>75.59999999999999</v>
      </c>
      <c r="F34" s="32" t="n">
        <v>4460.4</v>
      </c>
    </row>
    <row r="35" ht="15" customHeight="1" s="28">
      <c r="A35" s="32" t="n">
        <v>4</v>
      </c>
      <c r="B35" s="33" t="inlineStr">
        <is>
          <t>Н75-750-0,8 L=8000</t>
        </is>
      </c>
      <c r="C35" s="32" t="n">
        <v>8000</v>
      </c>
      <c r="D35" s="32" t="n">
        <v>56</v>
      </c>
      <c r="E35" s="32" t="n">
        <v>67.2</v>
      </c>
      <c r="F35" s="32" t="n">
        <v>3763.2</v>
      </c>
    </row>
    <row r="36" ht="15" customHeight="1" s="28">
      <c r="A36" s="32" t="n">
        <v>5</v>
      </c>
      <c r="B36" s="33" t="inlineStr">
        <is>
          <t>Н75-750-0,8 L=8455</t>
        </is>
      </c>
      <c r="C36" s="32" t="n">
        <v>8455</v>
      </c>
      <c r="D36" s="32" t="n">
        <v>1</v>
      </c>
      <c r="E36" s="32" t="n">
        <v>71.09999999999999</v>
      </c>
      <c r="F36" s="32" t="n">
        <v>71.09999999999999</v>
      </c>
    </row>
    <row r="37" ht="15" customHeight="1" s="28">
      <c r="A37" s="32" t="n">
        <v>6</v>
      </c>
      <c r="B37" s="33" t="inlineStr">
        <is>
          <t>Н75-750-0,8 L=8630</t>
        </is>
      </c>
      <c r="C37" s="32" t="n">
        <v>8630</v>
      </c>
      <c r="D37" s="32" t="n">
        <v>4</v>
      </c>
      <c r="E37" s="32" t="n">
        <v>72.5</v>
      </c>
      <c r="F37" s="32" t="n">
        <v>290</v>
      </c>
    </row>
    <row r="38" ht="15" customHeight="1" s="28">
      <c r="A38" s="32" t="n">
        <v>7</v>
      </c>
      <c r="B38" s="33" t="inlineStr">
        <is>
          <t>Н75-750-0,8 L=5310</t>
        </is>
      </c>
      <c r="C38" s="32" t="n">
        <v>5310</v>
      </c>
      <c r="D38" s="32" t="n">
        <v>1</v>
      </c>
      <c r="E38" s="32" t="n">
        <v>44.6</v>
      </c>
      <c r="F38" s="32" t="n">
        <v>44.6</v>
      </c>
    </row>
    <row r="39" ht="15" customHeight="1" s="28">
      <c r="A39" s="32" t="n">
        <v>8</v>
      </c>
      <c r="B39" s="33" t="inlineStr">
        <is>
          <t>Н75-750-0,8 L=3785</t>
        </is>
      </c>
      <c r="C39" s="32" t="n">
        <v>3785</v>
      </c>
      <c r="D39" s="32" t="n">
        <v>1</v>
      </c>
      <c r="E39" s="32" t="n">
        <v>31.8</v>
      </c>
      <c r="F39" s="32" t="n">
        <v>31.8</v>
      </c>
    </row>
    <row r="40" ht="15" customHeight="1" s="28">
      <c r="A40" s="32" t="n">
        <v>9</v>
      </c>
      <c r="B40" s="33" t="inlineStr">
        <is>
          <t>Н75-750-0,8 L=2260</t>
        </is>
      </c>
      <c r="C40" s="32" t="n">
        <v>2260</v>
      </c>
      <c r="D40" s="32" t="n">
        <v>1</v>
      </c>
      <c r="E40" s="32" t="n">
        <v>19</v>
      </c>
      <c r="F40" s="32" t="n">
        <v>19</v>
      </c>
    </row>
    <row r="41" ht="15" customHeight="1" s="28">
      <c r="A41" s="32" t="n">
        <v>10</v>
      </c>
      <c r="B41" s="33" t="inlineStr">
        <is>
          <t>Н75-750-0,8 L=6080</t>
        </is>
      </c>
      <c r="C41" s="32" t="n">
        <v>6080</v>
      </c>
      <c r="D41" s="32" t="n">
        <v>56</v>
      </c>
      <c r="E41" s="32" t="n">
        <v>51.1</v>
      </c>
      <c r="F41" s="32" t="n">
        <v>2861.6</v>
      </c>
    </row>
    <row r="42" ht="15" customHeight="1" s="28">
      <c r="A42" s="32" t="n">
        <v>11</v>
      </c>
      <c r="B42" s="33" t="inlineStr">
        <is>
          <t>Н75-750-0,8 L=8180</t>
        </is>
      </c>
      <c r="C42" s="32" t="n">
        <v>8180</v>
      </c>
      <c r="D42" s="32" t="n">
        <v>5</v>
      </c>
      <c r="E42" s="32" t="n">
        <v>68.7</v>
      </c>
      <c r="F42" s="32" t="n">
        <v>343.5</v>
      </c>
    </row>
    <row r="43" ht="15" customHeight="1" s="28">
      <c r="A43" s="39" t="inlineStr">
        <is>
          <t>Итого Покрытие: 12 786,9 кг</t>
        </is>
      </c>
      <c r="B43" s="37" t="n"/>
      <c r="C43" s="37" t="n"/>
      <c r="D43" s="37" t="n"/>
      <c r="E43" s="37" t="n"/>
      <c r="F43" s="38" t="n"/>
    </row>
    <row r="44" ht="15" customHeight="1" s="28">
      <c r="A44" s="40" t="inlineStr">
        <is>
          <t>ВСЕГО профнастил H75-750-0,8: 46 533,8 кг ≈ 46,53 т</t>
        </is>
      </c>
      <c r="B44" s="37" t="n"/>
      <c r="C44" s="37" t="n"/>
      <c r="D44" s="37" t="n"/>
      <c r="E44" s="37" t="n"/>
      <c r="F44" s="38" t="n"/>
    </row>
  </sheetData>
  <mergeCells count="13">
    <mergeCell ref="A24:F24"/>
    <mergeCell ref="A2:F2"/>
    <mergeCell ref="A44:F44"/>
    <mergeCell ref="A1:F1"/>
    <mergeCell ref="A5:F5"/>
    <mergeCell ref="A23:F23"/>
    <mergeCell ref="A31:F31"/>
    <mergeCell ref="A17:F17"/>
    <mergeCell ref="A18:F18"/>
    <mergeCell ref="A20:F20"/>
    <mergeCell ref="A30:F30"/>
    <mergeCell ref="A21:F21"/>
    <mergeCell ref="A43:F4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L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E23" activeCellId="0" sqref="E23"/>
    </sheetView>
  </sheetViews>
  <sheetFormatPr baseColWidth="8" defaultColWidth="8.59765625" defaultRowHeight="15" zeroHeight="0" outlineLevelRow="0"/>
  <cols>
    <col width="5" customWidth="1" style="27" min="1" max="1"/>
    <col width="50" customWidth="1" style="27" min="2" max="2"/>
    <col width="16" customWidth="1" style="27" min="3" max="3"/>
    <col width="22" customWidth="1" style="27" min="4" max="4"/>
    <col width="14" customWidth="1" style="27" min="5" max="6"/>
    <col width="12" customWidth="1" style="27" min="7" max="7"/>
  </cols>
  <sheetData>
    <row r="1" ht="27.75" customHeight="1" s="28">
      <c r="A1" s="29" t="inlineStr">
        <is>
          <t>РАЗДЕЛ III. КМ3 ЛЕСТНИЦЫ МЕТАЛЛИЧЕСКИЕ - ВОМ</t>
        </is>
      </c>
    </row>
    <row r="2" ht="15" customHeight="1" s="28">
      <c r="A2" s="41" t="inlineStr">
        <is>
          <t>Источник: Письмо 4 / 05-12-2025-КМ3.pdf, лист 19, "Спецификация металлопроката"</t>
        </is>
      </c>
    </row>
    <row r="4" ht="31.5" customHeight="1" s="28">
      <c r="A4" s="31" t="inlineStr">
        <is>
          <t>№</t>
        </is>
      </c>
      <c r="B4" s="31" t="inlineStr">
        <is>
          <t>Наименование профиля / марка</t>
        </is>
      </c>
      <c r="C4" s="31" t="inlineStr">
        <is>
          <t>Размер профиля</t>
        </is>
      </c>
      <c r="D4" s="31" t="inlineStr">
        <is>
          <t>Назначение</t>
        </is>
      </c>
      <c r="E4" s="31" t="inlineStr">
        <is>
          <t>Уд.вес</t>
        </is>
      </c>
      <c r="F4" s="31" t="inlineStr">
        <is>
          <t>Кол-во</t>
        </is>
      </c>
      <c r="G4" s="31" t="inlineStr">
        <is>
          <t>Масса, т</t>
        </is>
      </c>
    </row>
    <row r="5" ht="23.85" customHeight="1" s="28">
      <c r="A5" s="32" t="n">
        <v>1</v>
      </c>
      <c r="B5" s="33" t="inlineStr">
        <is>
          <t>Двутавр стальной горячекатанный С255 ГОСТ Р 57837 / ГОСТ 27772-2021</t>
        </is>
      </c>
      <c r="C5" s="32" t="inlineStr">
        <is>
          <t>30Б2</t>
        </is>
      </c>
      <c r="D5" s="32" t="inlineStr">
        <is>
          <t>Косоуры</t>
        </is>
      </c>
      <c r="E5" s="32" t="inlineStr">
        <is>
          <t>36,2 кг/м</t>
        </is>
      </c>
      <c r="F5" s="32" t="inlineStr">
        <is>
          <t>345,3 м.п.</t>
        </is>
      </c>
      <c r="G5" s="32" t="n">
        <v>12.5</v>
      </c>
    </row>
    <row r="6" ht="23.85" customHeight="1" s="28">
      <c r="A6" s="32" t="n">
        <v>2</v>
      </c>
      <c r="B6" s="33" t="inlineStr">
        <is>
          <t>Труба стальная прямошовная электросварная С245 ГОСТ 10704-91 / ГОСТ 27772-2021</t>
        </is>
      </c>
      <c r="C6" s="32" t="inlineStr">
        <is>
          <t>51×3</t>
        </is>
      </c>
      <c r="D6" s="32" t="inlineStr">
        <is>
          <t>Ограждения</t>
        </is>
      </c>
      <c r="E6" s="32" t="inlineStr">
        <is>
          <t>3,55 кг/м</t>
        </is>
      </c>
      <c r="F6" s="32" t="inlineStr">
        <is>
          <t>253,5 м.п.</t>
        </is>
      </c>
      <c r="G6" s="32" t="n">
        <v>0.9</v>
      </c>
    </row>
    <row r="7" ht="23.85" customHeight="1" s="28">
      <c r="A7" s="32" t="n">
        <v>3</v>
      </c>
      <c r="B7" s="33" t="inlineStr">
        <is>
          <t>Труба стальная прямошовная электросварная С245 ГОСТ 10704-91 / ГОСТ 27772-2021</t>
        </is>
      </c>
      <c r="C7" s="32" t="inlineStr">
        <is>
          <t>40×3</t>
        </is>
      </c>
      <c r="D7" s="32" t="inlineStr">
        <is>
          <t>Ограждения</t>
        </is>
      </c>
      <c r="E7" s="32" t="inlineStr">
        <is>
          <t>2,73 кг/м</t>
        </is>
      </c>
      <c r="F7" s="32" t="inlineStr">
        <is>
          <t>183,2 м.п.</t>
        </is>
      </c>
      <c r="G7" s="32" t="n">
        <v>0.5</v>
      </c>
    </row>
    <row r="8" ht="23.85" customHeight="1" s="28">
      <c r="A8" s="32" t="n">
        <v>4</v>
      </c>
      <c r="B8" s="33" t="inlineStr">
        <is>
          <t>Профнастил с трапец. гофрами С245 ГОСТ 24045-2016 / ГОСТ 27772-2021</t>
        </is>
      </c>
      <c r="C8" s="32" t="inlineStr">
        <is>
          <t>Н75-750-0,8</t>
        </is>
      </c>
      <c r="D8" s="32" t="inlineStr">
        <is>
          <t>Настил ступеней/площадок</t>
        </is>
      </c>
      <c r="E8" s="32" t="inlineStr">
        <is>
          <t>10,0 кг/м²</t>
        </is>
      </c>
      <c r="F8" s="32" t="inlineStr">
        <is>
          <t>200,0 м²</t>
        </is>
      </c>
      <c r="G8" s="32" t="n">
        <v>2</v>
      </c>
    </row>
    <row r="9" ht="23.85" customHeight="1" s="28">
      <c r="A9" s="32" t="n">
        <v>5</v>
      </c>
      <c r="B9" s="33" t="inlineStr">
        <is>
          <t>Прокат листовой горячекатанный С255 ГОСТ 19903-2015 / ГОСТ 27772-2021</t>
        </is>
      </c>
      <c r="C9" s="32" t="inlineStr">
        <is>
          <t>t=16</t>
        </is>
      </c>
      <c r="D9" s="32" t="inlineStr">
        <is>
          <t>Косоуры (фасонки)</t>
        </is>
      </c>
      <c r="E9" s="32" t="inlineStr">
        <is>
          <t>125,6 кг/м²</t>
        </is>
      </c>
      <c r="F9" s="32" t="inlineStr">
        <is>
          <t>0,80 м²</t>
        </is>
      </c>
      <c r="G9" s="32" t="n">
        <v>0.1</v>
      </c>
    </row>
    <row r="10" ht="23.85" customHeight="1" s="28">
      <c r="A10" s="32" t="n">
        <v>6</v>
      </c>
      <c r="B10" s="33" t="inlineStr">
        <is>
          <t>Прокат листовой горячекатанный С255 ГОСТ 19903-2015 / ГОСТ 27772-2021</t>
        </is>
      </c>
      <c r="C10" s="32" t="inlineStr">
        <is>
          <t>t=10</t>
        </is>
      </c>
      <c r="D10" s="32" t="inlineStr">
        <is>
          <t>Косоуры (фасонки)</t>
        </is>
      </c>
      <c r="E10" s="32" t="inlineStr">
        <is>
          <t>78,5 кг/м²</t>
        </is>
      </c>
      <c r="F10" s="32" t="inlineStr">
        <is>
          <t>3,82 м²</t>
        </is>
      </c>
      <c r="G10" s="32" t="n">
        <v>0.3</v>
      </c>
    </row>
    <row r="12" ht="15" customHeight="1" s="28">
      <c r="A12" s="42" t="inlineStr">
        <is>
          <t>ПО НАЗНАЧЕНИЮ:</t>
        </is>
      </c>
      <c r="G12" s="43" t="n"/>
    </row>
    <row r="13" ht="15" customHeight="1" s="28">
      <c r="A13" s="44" t="inlineStr">
        <is>
          <t xml:space="preserve">   Косоуры (С255)</t>
        </is>
      </c>
      <c r="G13" s="45" t="n">
        <v>12.9</v>
      </c>
    </row>
    <row r="14" ht="15" customHeight="1" s="28">
      <c r="A14" s="44" t="inlineStr">
        <is>
          <t xml:space="preserve">   Ограждения (С245)</t>
        </is>
      </c>
      <c r="G14" s="45" t="n">
        <v>1.4</v>
      </c>
    </row>
    <row r="15" ht="15" customHeight="1" s="28">
      <c r="A15" s="44" t="inlineStr">
        <is>
          <t xml:space="preserve">   Настил (С245)</t>
        </is>
      </c>
      <c r="G15" s="45" t="n">
        <v>2</v>
      </c>
    </row>
    <row r="16" ht="15" customHeight="1" s="28">
      <c r="A16" s="46" t="n"/>
      <c r="B16" s="46" t="n"/>
      <c r="C16" s="46" t="n"/>
      <c r="D16" s="46" t="n"/>
      <c r="E16" s="46" t="n"/>
      <c r="F16" s="46" t="n"/>
      <c r="G16" s="47" t="n"/>
    </row>
    <row r="17" ht="15" customHeight="1" s="28">
      <c r="A17" s="48" t="inlineStr">
        <is>
          <t>ПО МАРКАМ СТАЛИ:</t>
        </is>
      </c>
      <c r="G17" s="49" t="n"/>
    </row>
    <row r="18" ht="15" customHeight="1" s="28">
      <c r="A18" s="50" t="inlineStr">
        <is>
          <t xml:space="preserve">   С255 (двутавр + лист)</t>
        </is>
      </c>
      <c r="G18" s="51" t="n">
        <v>12.9</v>
      </c>
    </row>
    <row r="19" ht="15" customHeight="1" s="28">
      <c r="A19" s="50" t="inlineStr">
        <is>
          <t xml:space="preserve">   С245 (трубы + профнастил)</t>
        </is>
      </c>
      <c r="G19" s="51" t="n">
        <v>3.4</v>
      </c>
    </row>
    <row r="20" ht="15" customHeight="1" s="28">
      <c r="A20" s="52" t="inlineStr">
        <is>
          <t>ВСЕГО МАССА МЕТАЛЛА КМ3:</t>
        </is>
      </c>
      <c r="B20" s="37" t="n"/>
      <c r="C20" s="37" t="n"/>
      <c r="D20" s="37" t="n"/>
      <c r="E20" s="37" t="n"/>
      <c r="F20" s="38" t="n"/>
      <c r="G20" s="53" t="n">
        <v>16.3</v>
      </c>
      <c r="H20" s="27" t="n"/>
      <c r="I20" s="27" t="n"/>
      <c r="J20" s="27" t="n"/>
      <c r="K20" s="27" t="n"/>
      <c r="L20" s="27" t="n"/>
    </row>
    <row r="1048576" ht="12.8" customHeight="1" s="28"/>
  </sheetData>
  <mergeCells count="10">
    <mergeCell ref="A13:F13"/>
    <mergeCell ref="A14:F14"/>
    <mergeCell ref="A19:F19"/>
    <mergeCell ref="A1:F1"/>
    <mergeCell ref="A2:G2"/>
    <mergeCell ref="A17:F17"/>
    <mergeCell ref="A12:F12"/>
    <mergeCell ref="A18:F18"/>
    <mergeCell ref="A20:F20"/>
    <mergeCell ref="A15:F1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F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35" activeCellId="0" sqref="B35"/>
    </sheetView>
  </sheetViews>
  <sheetFormatPr baseColWidth="8" defaultColWidth="8.59765625" defaultRowHeight="15" zeroHeight="0" outlineLevelRow="0"/>
  <cols>
    <col width="6" customWidth="1" style="27" min="1" max="1"/>
    <col width="38" customWidth="1" style="27" min="2" max="2"/>
    <col width="18" customWidth="1" style="27" min="3" max="3"/>
    <col width="12" customWidth="1" style="27" min="4" max="4"/>
    <col width="14" customWidth="1" style="27" min="5" max="6"/>
  </cols>
  <sheetData>
    <row r="1" ht="17.35" customHeight="1" s="28">
      <c r="A1" s="29" t="inlineStr">
        <is>
          <t>РАЗДЕЛ IV. ВОМ — Перекрытия монолитные ж/б Пм1, Пм2, Пм3 (КЖ2)</t>
        </is>
      </c>
    </row>
    <row r="2" ht="15" customHeight="1" s="28">
      <c r="A2" s="30" t="inlineStr">
        <is>
          <t>Шифр: 05/12-2025-КЖ2. Источник: спецификация элементов плит перекрытий л.16.</t>
        </is>
      </c>
    </row>
    <row r="4" ht="15" customHeight="1" s="28">
      <c r="A4" s="31" t="inlineStr">
        <is>
          <t>Поз.</t>
        </is>
      </c>
      <c r="B4" s="31" t="inlineStr">
        <is>
          <t>Наименование</t>
        </is>
      </c>
      <c r="C4" s="31" t="inlineStr">
        <is>
          <t>Обозначение</t>
        </is>
      </c>
      <c r="D4" s="31" t="inlineStr">
        <is>
          <t>Кол-во</t>
        </is>
      </c>
      <c r="E4" s="31" t="inlineStr">
        <is>
          <t>Масса ед.</t>
        </is>
      </c>
      <c r="F4" s="31" t="inlineStr">
        <is>
          <t>Итого</t>
        </is>
      </c>
    </row>
    <row r="5" ht="15" customHeight="1" s="28">
      <c r="A5" s="36" t="inlineStr">
        <is>
          <t>ПМ1 (×2 плиты)</t>
        </is>
      </c>
      <c r="B5" s="37" t="n"/>
      <c r="C5" s="37" t="n"/>
      <c r="D5" s="37" t="n"/>
      <c r="E5" s="37" t="n"/>
      <c r="F5" s="38" t="n"/>
    </row>
    <row r="6" ht="15" customHeight="1" s="28">
      <c r="A6" s="36" t="inlineStr">
        <is>
          <t xml:space="preserve">   Детали (арматура)</t>
        </is>
      </c>
      <c r="B6" s="37" t="n"/>
      <c r="C6" s="37" t="n"/>
      <c r="D6" s="37" t="n"/>
      <c r="E6" s="37" t="n"/>
      <c r="F6" s="38" t="n"/>
    </row>
    <row r="7" ht="15" customHeight="1" s="28">
      <c r="A7" s="32" t="n">
        <v>1</v>
      </c>
      <c r="B7" s="33" t="inlineStr">
        <is>
          <t>Арматура Ø12 А500С</t>
        </is>
      </c>
      <c r="C7" s="32" t="inlineStr">
        <is>
          <t>ГОСТ 34028-2016</t>
        </is>
      </c>
      <c r="D7" s="32" t="inlineStr">
        <is>
          <t>12 706,2 п.м</t>
        </is>
      </c>
      <c r="E7" s="32" t="inlineStr">
        <is>
          <t>0,888 кг/м</t>
        </is>
      </c>
      <c r="F7" s="32" t="inlineStr">
        <is>
          <t>11 283 кг</t>
        </is>
      </c>
    </row>
    <row r="8" ht="15" customHeight="1" s="28">
      <c r="A8" s="32" t="n">
        <v>2</v>
      </c>
      <c r="B8" s="33" t="inlineStr">
        <is>
          <t>Арматура Ø12 А500С</t>
        </is>
      </c>
      <c r="C8" s="32" t="inlineStr">
        <is>
          <t>ГОСТ 34028-2016</t>
        </is>
      </c>
      <c r="D8" s="32" t="inlineStr">
        <is>
          <t>3 627,0 п.м</t>
        </is>
      </c>
      <c r="E8" s="32" t="inlineStr">
        <is>
          <t>0,888 кг/м</t>
        </is>
      </c>
      <c r="F8" s="32" t="inlineStr">
        <is>
          <t>3 221 кг</t>
        </is>
      </c>
    </row>
    <row r="9" ht="15" customHeight="1" s="28">
      <c r="A9" s="32" t="n">
        <v>3</v>
      </c>
      <c r="B9" s="33" t="inlineStr">
        <is>
          <t>Арматура Ø8 А240 L=160</t>
        </is>
      </c>
      <c r="C9" s="32" t="inlineStr">
        <is>
          <t>ГОСТ 34028-2016</t>
        </is>
      </c>
      <c r="D9" s="32" t="inlineStr">
        <is>
          <t>17 800 шт</t>
        </is>
      </c>
      <c r="E9" s="32" t="inlineStr">
        <is>
          <t>0,06 кг/шт</t>
        </is>
      </c>
      <c r="F9" s="32" t="inlineStr">
        <is>
          <t>1 068 кг</t>
        </is>
      </c>
    </row>
    <row r="10" ht="15" customHeight="1" s="28">
      <c r="A10" s="32" t="n">
        <v>4</v>
      </c>
      <c r="B10" s="33" t="inlineStr">
        <is>
          <t>Анкер Ø12 А500С L=170</t>
        </is>
      </c>
      <c r="C10" s="32" t="inlineStr">
        <is>
          <t>ГОСТ 34028-2016</t>
        </is>
      </c>
      <c r="D10" s="32" t="inlineStr">
        <is>
          <t>2 520 шт</t>
        </is>
      </c>
      <c r="E10" s="32" t="inlineStr">
        <is>
          <t>0,14 кг/шт</t>
        </is>
      </c>
      <c r="F10" s="32" t="inlineStr">
        <is>
          <t>353 кг</t>
        </is>
      </c>
    </row>
    <row r="11" ht="15" customHeight="1" s="28">
      <c r="A11" s="36" t="inlineStr">
        <is>
          <t xml:space="preserve">   Материалы</t>
        </is>
      </c>
      <c r="B11" s="37" t="n"/>
      <c r="C11" s="37" t="n"/>
      <c r="D11" s="37" t="n"/>
      <c r="E11" s="37" t="n"/>
      <c r="F11" s="38" t="n"/>
    </row>
    <row r="12" ht="15" customHeight="1" s="28">
      <c r="A12" s="32" t="n">
        <v>5</v>
      </c>
      <c r="B12" s="33" t="inlineStr">
        <is>
          <t>Бетон В25 F75</t>
        </is>
      </c>
      <c r="C12" s="32" t="inlineStr">
        <is>
          <t>-</t>
        </is>
      </c>
      <c r="D12" s="32" t="inlineStr">
        <is>
          <t>V=150 м³</t>
        </is>
      </c>
      <c r="E12" s="32" t="inlineStr">
        <is>
          <t>-</t>
        </is>
      </c>
      <c r="F12" s="32" t="inlineStr">
        <is>
          <t>×2 = 300 м³</t>
        </is>
      </c>
    </row>
    <row r="13" ht="15" customHeight="1" s="28">
      <c r="A13" s="36" t="inlineStr">
        <is>
          <t>ПМ2 (×1 плита)</t>
        </is>
      </c>
      <c r="B13" s="37" t="n"/>
      <c r="C13" s="37" t="n"/>
      <c r="D13" s="37" t="n"/>
      <c r="E13" s="37" t="n"/>
      <c r="F13" s="38" t="n"/>
    </row>
    <row r="14" ht="15" customHeight="1" s="28">
      <c r="A14" s="36" t="inlineStr">
        <is>
          <t xml:space="preserve">   Детали</t>
        </is>
      </c>
      <c r="B14" s="37" t="n"/>
      <c r="C14" s="37" t="n"/>
      <c r="D14" s="37" t="n"/>
      <c r="E14" s="37" t="n"/>
      <c r="F14" s="38" t="n"/>
    </row>
    <row r="15" ht="15" customHeight="1" s="28">
      <c r="A15" s="32" t="n">
        <v>1</v>
      </c>
      <c r="B15" s="33" t="inlineStr">
        <is>
          <t>Арматура Ø12 А500С</t>
        </is>
      </c>
      <c r="C15" s="32" t="inlineStr">
        <is>
          <t>ГОСТ 34028-2016</t>
        </is>
      </c>
      <c r="D15" s="32" t="inlineStr">
        <is>
          <t>2 762,0 п.м</t>
        </is>
      </c>
      <c r="E15" s="32" t="inlineStr">
        <is>
          <t>0,888 кг/м</t>
        </is>
      </c>
      <c r="F15" s="32" t="inlineStr">
        <is>
          <t>2 453 кг</t>
        </is>
      </c>
    </row>
    <row r="16" ht="15" customHeight="1" s="28">
      <c r="A16" s="32" t="n">
        <v>2</v>
      </c>
      <c r="B16" s="33" t="inlineStr">
        <is>
          <t>Арматура Ø12 А500С</t>
        </is>
      </c>
      <c r="C16" s="32" t="inlineStr">
        <is>
          <t>ГОСТ 34028-2016</t>
        </is>
      </c>
      <c r="D16" s="32" t="inlineStr">
        <is>
          <t>906,0 п.м</t>
        </is>
      </c>
      <c r="E16" s="32" t="inlineStr">
        <is>
          <t>0,888 кг/м</t>
        </is>
      </c>
      <c r="F16" s="32" t="inlineStr">
        <is>
          <t>804 кг</t>
        </is>
      </c>
    </row>
    <row r="17" ht="15" customHeight="1" s="28">
      <c r="A17" s="32" t="n">
        <v>3</v>
      </c>
      <c r="B17" s="33" t="inlineStr">
        <is>
          <t>Арматура Ø8 А240 L=160</t>
        </is>
      </c>
      <c r="C17" s="32" t="inlineStr">
        <is>
          <t>ГОСТ 34028-2016</t>
        </is>
      </c>
      <c r="D17" s="32" t="inlineStr">
        <is>
          <t>4 010 шт</t>
        </is>
      </c>
      <c r="E17" s="32" t="inlineStr">
        <is>
          <t>0,06 кг/шт</t>
        </is>
      </c>
      <c r="F17" s="32" t="inlineStr">
        <is>
          <t>241 кг</t>
        </is>
      </c>
    </row>
    <row r="18" ht="15" customHeight="1" s="28">
      <c r="A18" s="32" t="n">
        <v>4</v>
      </c>
      <c r="B18" s="33" t="inlineStr">
        <is>
          <t>Анкер Ø12 А500С L=170</t>
        </is>
      </c>
      <c r="C18" s="32" t="inlineStr">
        <is>
          <t>ГОСТ 34028-2016</t>
        </is>
      </c>
      <c r="D18" s="32" t="inlineStr">
        <is>
          <t>820 шт</t>
        </is>
      </c>
      <c r="E18" s="32" t="inlineStr">
        <is>
          <t>0,14 кг/шт</t>
        </is>
      </c>
      <c r="F18" s="32" t="inlineStr">
        <is>
          <t>115 кг</t>
        </is>
      </c>
    </row>
    <row r="19" ht="15" customHeight="1" s="28">
      <c r="A19" s="36" t="inlineStr">
        <is>
          <t xml:space="preserve">   Материалы</t>
        </is>
      </c>
      <c r="B19" s="37" t="n"/>
      <c r="C19" s="37" t="n"/>
      <c r="D19" s="37" t="n"/>
      <c r="E19" s="37" t="n"/>
      <c r="F19" s="38" t="n"/>
    </row>
    <row r="20" ht="15" customHeight="1" s="28">
      <c r="A20" s="32" t="n">
        <v>5</v>
      </c>
      <c r="B20" s="33" t="inlineStr">
        <is>
          <t>Бетон В25 F75</t>
        </is>
      </c>
      <c r="C20" s="32" t="inlineStr">
        <is>
          <t>-</t>
        </is>
      </c>
      <c r="D20" s="32" t="inlineStr">
        <is>
          <t>V=35 м³</t>
        </is>
      </c>
      <c r="E20" s="32" t="inlineStr">
        <is>
          <t>-</t>
        </is>
      </c>
      <c r="F20" s="32" t="inlineStr">
        <is>
          <t>35 м³</t>
        </is>
      </c>
    </row>
    <row r="21" ht="15" customHeight="1" s="28">
      <c r="A21" s="36" t="inlineStr">
        <is>
          <t>ПМ3 (×1 плита)</t>
        </is>
      </c>
      <c r="B21" s="37" t="n"/>
      <c r="C21" s="37" t="n"/>
      <c r="D21" s="37" t="n"/>
      <c r="E21" s="37" t="n"/>
      <c r="F21" s="38" t="n"/>
    </row>
    <row r="22" ht="15" customHeight="1" s="28">
      <c r="A22" s="36" t="inlineStr">
        <is>
          <t xml:space="preserve">   Детали</t>
        </is>
      </c>
      <c r="B22" s="37" t="n"/>
      <c r="C22" s="37" t="n"/>
      <c r="D22" s="37" t="n"/>
      <c r="E22" s="37" t="n"/>
      <c r="F22" s="38" t="n"/>
    </row>
    <row r="23" ht="15" customHeight="1" s="28">
      <c r="A23" s="32" t="n">
        <v>1</v>
      </c>
      <c r="B23" s="33" t="inlineStr">
        <is>
          <t>Арматура Ø12 А500С</t>
        </is>
      </c>
      <c r="C23" s="32" t="inlineStr">
        <is>
          <t>ГОСТ 34028-2016</t>
        </is>
      </c>
      <c r="D23" s="32" t="inlineStr">
        <is>
          <t>4 052,6 п.м</t>
        </is>
      </c>
      <c r="E23" s="32" t="inlineStr">
        <is>
          <t>0,888 кг/м</t>
        </is>
      </c>
      <c r="F23" s="32" t="inlineStr">
        <is>
          <t>3 599 кг</t>
        </is>
      </c>
    </row>
    <row r="24" ht="15" customHeight="1" s="28">
      <c r="A24" s="32" t="n">
        <v>2</v>
      </c>
      <c r="B24" s="33" t="inlineStr">
        <is>
          <t>Арматура Ø12 А500С</t>
        </is>
      </c>
      <c r="C24" s="32" t="inlineStr">
        <is>
          <t>ГОСТ 34028-2016</t>
        </is>
      </c>
      <c r="D24" s="32" t="inlineStr">
        <is>
          <t>1 284,2 п.м</t>
        </is>
      </c>
      <c r="E24" s="32" t="inlineStr">
        <is>
          <t>0,888 кг/м</t>
        </is>
      </c>
      <c r="F24" s="32" t="inlineStr">
        <is>
          <t>1 140 кг</t>
        </is>
      </c>
    </row>
    <row r="25" ht="15" customHeight="1" s="28">
      <c r="A25" s="32" t="n">
        <v>3</v>
      </c>
      <c r="B25" s="33" t="inlineStr">
        <is>
          <t>Арматура Ø8 А240 L=160</t>
        </is>
      </c>
      <c r="C25" s="32" t="inlineStr">
        <is>
          <t>ГОСТ 34028-2016</t>
        </is>
      </c>
      <c r="D25" s="32" t="inlineStr">
        <is>
          <t>5 400 шт</t>
        </is>
      </c>
      <c r="E25" s="32" t="inlineStr">
        <is>
          <t>0,06 кг/шт</t>
        </is>
      </c>
      <c r="F25" s="32" t="inlineStr">
        <is>
          <t>324 кг</t>
        </is>
      </c>
    </row>
    <row r="26" ht="15" customHeight="1" s="28">
      <c r="A26" s="32" t="n">
        <v>4</v>
      </c>
      <c r="B26" s="33" t="inlineStr">
        <is>
          <t>Анкер Ø12 А500С L=170</t>
        </is>
      </c>
      <c r="C26" s="32" t="inlineStr">
        <is>
          <t>ГОСТ 34028-2016</t>
        </is>
      </c>
      <c r="D26" s="32" t="inlineStr">
        <is>
          <t>1 010 шт</t>
        </is>
      </c>
      <c r="E26" s="32" t="inlineStr">
        <is>
          <t>0,14 кг/шт</t>
        </is>
      </c>
      <c r="F26" s="32" t="inlineStr">
        <is>
          <t>141 кг</t>
        </is>
      </c>
    </row>
    <row r="27" ht="15" customHeight="1" s="28">
      <c r="A27" s="36" t="inlineStr">
        <is>
          <t xml:space="preserve">   Материалы</t>
        </is>
      </c>
      <c r="B27" s="37" t="n"/>
      <c r="C27" s="37" t="n"/>
      <c r="D27" s="37" t="n"/>
      <c r="E27" s="37" t="n"/>
      <c r="F27" s="38" t="n"/>
    </row>
    <row r="28" ht="15" customHeight="1" s="28">
      <c r="A28" s="32" t="n">
        <v>5</v>
      </c>
      <c r="B28" s="33" t="inlineStr">
        <is>
          <t>Бетон В25 F75</t>
        </is>
      </c>
      <c r="C28" s="32" t="inlineStr">
        <is>
          <t>-</t>
        </is>
      </c>
      <c r="D28" s="32" t="inlineStr">
        <is>
          <t>V=46,6 м³</t>
        </is>
      </c>
      <c r="E28" s="32" t="inlineStr">
        <is>
          <t>-</t>
        </is>
      </c>
      <c r="F28" s="32" t="inlineStr">
        <is>
          <t>46,6 м³</t>
        </is>
      </c>
    </row>
    <row r="29" ht="15" customHeight="1" s="28">
      <c r="A29" s="36" t="inlineStr">
        <is>
          <t>СВОДКА ПО КЖ2</t>
        </is>
      </c>
      <c r="B29" s="37" t="n"/>
      <c r="C29" s="37" t="n"/>
      <c r="D29" s="37" t="n"/>
      <c r="E29" s="37" t="n"/>
      <c r="F29" s="38" t="n"/>
    </row>
    <row r="30" ht="15" customHeight="1" s="28">
      <c r="A30" s="39" t="inlineStr">
        <is>
          <t>Бетон В25 F75 ВСЕГО: 381,6 м³ (300 + 35 + 46,6)</t>
        </is>
      </c>
      <c r="B30" s="37" t="n"/>
      <c r="C30" s="37" t="n"/>
      <c r="D30" s="37" t="n"/>
      <c r="E30" s="37" t="n"/>
      <c r="F30" s="38" t="n"/>
    </row>
    <row r="31" ht="15" customHeight="1" s="28">
      <c r="A31" s="39" t="inlineStr">
        <is>
          <t>Арматура А500С Ø12 ВСЕГО: ≈ 22 500 кг</t>
        </is>
      </c>
      <c r="B31" s="37" t="n"/>
      <c r="C31" s="37" t="n"/>
      <c r="D31" s="37" t="n"/>
      <c r="E31" s="37" t="n"/>
      <c r="F31" s="38" t="n"/>
    </row>
    <row r="32" ht="15" customHeight="1" s="28">
      <c r="A32" s="39" t="inlineStr">
        <is>
          <t>Арматура А240 Ø8 ВСЕГО: ≈ 1 633 кг</t>
        </is>
      </c>
      <c r="B32" s="37" t="n"/>
      <c r="C32" s="37" t="n"/>
      <c r="D32" s="37" t="n"/>
      <c r="E32" s="37" t="n"/>
      <c r="F32" s="38" t="n"/>
    </row>
    <row r="33" ht="15" customHeight="1" s="28">
      <c r="A33" s="39" t="inlineStr">
        <is>
          <t>Анкеры Ø12 L=170 ВСЕГО: 6 670 шт ≈ 609 кг</t>
        </is>
      </c>
      <c r="B33" s="37" t="n"/>
      <c r="C33" s="37" t="n"/>
      <c r="D33" s="37" t="n"/>
      <c r="E33" s="37" t="n"/>
      <c r="F33" s="38" t="n"/>
    </row>
    <row r="34" ht="15" customHeight="1" s="28">
      <c r="A34" s="40" t="inlineStr">
        <is>
          <t>КЖ2 итого: бетон 381,6 м³ + арматура ≈ 24,7 т</t>
        </is>
      </c>
      <c r="B34" s="37" t="n"/>
      <c r="C34" s="37" t="n"/>
      <c r="D34" s="37" t="n"/>
      <c r="E34" s="37" t="n"/>
      <c r="F34" s="38" t="n"/>
    </row>
  </sheetData>
  <mergeCells count="17">
    <mergeCell ref="A2:F2"/>
    <mergeCell ref="A11:F11"/>
    <mergeCell ref="A33:F33"/>
    <mergeCell ref="A13:F13"/>
    <mergeCell ref="A14:F14"/>
    <mergeCell ref="A19:F19"/>
    <mergeCell ref="A1:F1"/>
    <mergeCell ref="A5:F5"/>
    <mergeCell ref="A32:F32"/>
    <mergeCell ref="A27:F27"/>
    <mergeCell ref="A31:F31"/>
    <mergeCell ref="A6:F6"/>
    <mergeCell ref="A22:F22"/>
    <mergeCell ref="A34:F34"/>
    <mergeCell ref="A30:F30"/>
    <mergeCell ref="A21:F21"/>
    <mergeCell ref="A29:F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F35"/>
  <sheetViews>
    <sheetView showFormulas="0" showGridLines="1" showRowColHeaders="1" showZeros="1" rightToLeft="0" tabSelected="0" showOutlineSymbols="1" defaultGridColor="1" view="normal" topLeftCell="M1" colorId="64" zoomScale="100" zoomScaleNormal="100" zoomScalePageLayoutView="100" workbookViewId="0">
      <selection pane="topLeft" activeCell="H30" activeCellId="0" sqref="H30"/>
    </sheetView>
  </sheetViews>
  <sheetFormatPr baseColWidth="8" defaultColWidth="8.59765625" defaultRowHeight="15" zeroHeight="0" outlineLevelRow="0"/>
  <cols>
    <col width="6" customWidth="1" style="27" min="1" max="1"/>
    <col width="38" customWidth="1" style="27" min="2" max="2"/>
    <col width="18" customWidth="1" style="27" min="3" max="3"/>
    <col width="12" customWidth="1" style="27" min="4" max="4"/>
    <col width="14" customWidth="1" style="27" min="5" max="6"/>
  </cols>
  <sheetData>
    <row r="1" ht="17.35" customHeight="1" s="28">
      <c r="A1" s="29" t="inlineStr">
        <is>
          <t>РАЗДЕЛ V. ВОМ — Лестничные площадки ЛПм1, ЛПм2, ЛПм3 (КЖ3)</t>
        </is>
      </c>
    </row>
    <row r="2" ht="15" customHeight="1" s="28">
      <c r="A2" s="30" t="inlineStr">
        <is>
          <t>Шифр: 05/12-2025-КЖ3. Источник: спецификация л.14 + ведомость расхода стали.</t>
        </is>
      </c>
    </row>
    <row r="4" ht="15" customHeight="1" s="28">
      <c r="A4" s="31" t="inlineStr">
        <is>
          <t>Поз.</t>
        </is>
      </c>
      <c r="B4" s="31" t="inlineStr">
        <is>
          <t>Наименование</t>
        </is>
      </c>
      <c r="C4" s="31" t="inlineStr">
        <is>
          <t>Обозначение</t>
        </is>
      </c>
      <c r="D4" s="31" t="inlineStr">
        <is>
          <t>Кол.</t>
        </is>
      </c>
      <c r="E4" s="31" t="inlineStr">
        <is>
          <t>Масса ед.</t>
        </is>
      </c>
      <c r="F4" s="31" t="inlineStr">
        <is>
          <t>Итого</t>
        </is>
      </c>
    </row>
    <row r="5" ht="15" customHeight="1" s="28">
      <c r="A5" s="36" t="inlineStr">
        <is>
          <t>ЛПм1 (×14 шт)</t>
        </is>
      </c>
      <c r="B5" s="37" t="n"/>
      <c r="C5" s="37" t="n"/>
      <c r="D5" s="37" t="n"/>
      <c r="E5" s="37" t="n"/>
      <c r="F5" s="38" t="n"/>
    </row>
    <row r="6" ht="15" customHeight="1" s="28">
      <c r="A6" s="36" t="inlineStr">
        <is>
          <t xml:space="preserve">   Детали</t>
        </is>
      </c>
      <c r="B6" s="37" t="n"/>
      <c r="C6" s="37" t="n"/>
      <c r="D6" s="37" t="n"/>
      <c r="E6" s="37" t="n"/>
      <c r="F6" s="38" t="n"/>
    </row>
    <row r="7" ht="15" customHeight="1" s="28">
      <c r="A7" s="32" t="n">
        <v>1</v>
      </c>
      <c r="B7" s="33" t="inlineStr">
        <is>
          <t>Арматура Ø12 А500С</t>
        </is>
      </c>
      <c r="C7" s="32" t="inlineStr">
        <is>
          <t>ГОСТ 34028-2016</t>
        </is>
      </c>
      <c r="D7" s="32" t="inlineStr">
        <is>
          <t>46,2 п.м</t>
        </is>
      </c>
      <c r="E7" s="32" t="inlineStr">
        <is>
          <t>0,888 кг/м</t>
        </is>
      </c>
      <c r="F7" s="32" t="inlineStr">
        <is>
          <t>41 кг</t>
        </is>
      </c>
    </row>
    <row r="8" ht="15" customHeight="1" s="28">
      <c r="A8" s="32" t="n">
        <v>2</v>
      </c>
      <c r="B8" s="33" t="inlineStr">
        <is>
          <t>Арматура Ø12 А500С</t>
        </is>
      </c>
      <c r="C8" s="32" t="inlineStr">
        <is>
          <t>ГОСТ 34028-2016</t>
        </is>
      </c>
      <c r="D8" s="32" t="inlineStr">
        <is>
          <t>16,5 п.м</t>
        </is>
      </c>
      <c r="E8" s="32" t="inlineStr">
        <is>
          <t>0,888 кг/м</t>
        </is>
      </c>
      <c r="F8" s="32" t="inlineStr">
        <is>
          <t>15 кг</t>
        </is>
      </c>
    </row>
    <row r="9" ht="15" customHeight="1" s="28">
      <c r="A9" s="32" t="n">
        <v>3</v>
      </c>
      <c r="B9" s="33" t="inlineStr">
        <is>
          <t>Арматура Ø8 А240 L=160</t>
        </is>
      </c>
      <c r="C9" s="32" t="inlineStr">
        <is>
          <t>ГОСТ 34028-2016</t>
        </is>
      </c>
      <c r="D9" s="32" t="inlineStr">
        <is>
          <t>77 шт</t>
        </is>
      </c>
      <c r="E9" s="32" t="inlineStr">
        <is>
          <t>0,06 кг/шт</t>
        </is>
      </c>
      <c r="F9" s="32" t="inlineStr">
        <is>
          <t>5 кг</t>
        </is>
      </c>
    </row>
    <row r="10" ht="15" customHeight="1" s="28">
      <c r="A10" s="32" t="n">
        <v>4</v>
      </c>
      <c r="B10" s="33" t="inlineStr">
        <is>
          <t>Арматура Ø8 А500С L=170</t>
        </is>
      </c>
      <c r="C10" s="32" t="inlineStr">
        <is>
          <t>ГОСТ 34028-2016</t>
        </is>
      </c>
      <c r="D10" s="32" t="inlineStr">
        <is>
          <t>44 шт</t>
        </is>
      </c>
      <c r="E10" s="32" t="inlineStr">
        <is>
          <t>0,06 кг/шт</t>
        </is>
      </c>
      <c r="F10" s="32" t="inlineStr">
        <is>
          <t>3 кг</t>
        </is>
      </c>
    </row>
    <row r="11" ht="15" customHeight="1" s="28">
      <c r="A11" s="36" t="inlineStr">
        <is>
          <t xml:space="preserve">   Материалы</t>
        </is>
      </c>
      <c r="B11" s="37" t="n"/>
      <c r="C11" s="37" t="n"/>
      <c r="D11" s="37" t="n"/>
      <c r="E11" s="37" t="n"/>
      <c r="F11" s="38" t="n"/>
    </row>
    <row r="12" ht="15" customHeight="1" s="28">
      <c r="A12" s="32" t="n">
        <v>5</v>
      </c>
      <c r="B12" s="33" t="inlineStr">
        <is>
          <t>Бетон В25 F75</t>
        </is>
      </c>
      <c r="C12" s="32" t="inlineStr">
        <is>
          <t>-</t>
        </is>
      </c>
      <c r="D12" s="32" t="inlineStr">
        <is>
          <t>V=0,80 м³</t>
        </is>
      </c>
      <c r="E12" s="32" t="inlineStr">
        <is>
          <t>-</t>
        </is>
      </c>
      <c r="F12" s="32" t="inlineStr">
        <is>
          <t>×14 = 11,2 м³</t>
        </is>
      </c>
    </row>
    <row r="13" ht="15" customHeight="1" s="28">
      <c r="A13" s="36" t="inlineStr">
        <is>
          <t>ЛПм2 (×12 шт)</t>
        </is>
      </c>
      <c r="B13" s="37" t="n"/>
      <c r="C13" s="37" t="n"/>
      <c r="D13" s="37" t="n"/>
      <c r="E13" s="37" t="n"/>
      <c r="F13" s="38" t="n"/>
    </row>
    <row r="14" ht="15" customHeight="1" s="28">
      <c r="A14" s="36" t="inlineStr">
        <is>
          <t xml:space="preserve">   Детали</t>
        </is>
      </c>
      <c r="B14" s="37" t="n"/>
      <c r="C14" s="37" t="n"/>
      <c r="D14" s="37" t="n"/>
      <c r="E14" s="37" t="n"/>
      <c r="F14" s="38" t="n"/>
    </row>
    <row r="15" ht="15" customHeight="1" s="28">
      <c r="A15" s="32" t="n">
        <v>1</v>
      </c>
      <c r="B15" s="33" t="inlineStr">
        <is>
          <t>Арматура Ø12 А500С</t>
        </is>
      </c>
      <c r="C15" s="32" t="inlineStr">
        <is>
          <t>ГОСТ 34028-2016</t>
        </is>
      </c>
      <c r="D15" s="32" t="inlineStr">
        <is>
          <t>40 п.м</t>
        </is>
      </c>
      <c r="E15" s="32" t="inlineStr">
        <is>
          <t>0,888 кг/м</t>
        </is>
      </c>
      <c r="F15" s="32" t="inlineStr">
        <is>
          <t>36 кг</t>
        </is>
      </c>
    </row>
    <row r="16" ht="15" customHeight="1" s="28">
      <c r="A16" s="32" t="n">
        <v>2</v>
      </c>
      <c r="B16" s="33" t="inlineStr">
        <is>
          <t>Арматура Ø12 А500С</t>
        </is>
      </c>
      <c r="C16" s="32" t="inlineStr">
        <is>
          <t>ГОСТ 34028-2016</t>
        </is>
      </c>
      <c r="D16" s="32" t="inlineStr">
        <is>
          <t>13,5 п.м</t>
        </is>
      </c>
      <c r="E16" s="32" t="inlineStr">
        <is>
          <t>0,888 кг/м</t>
        </is>
      </c>
      <c r="F16" s="32" t="inlineStr">
        <is>
          <t>12 кг</t>
        </is>
      </c>
    </row>
    <row r="17" ht="15" customHeight="1" s="28">
      <c r="A17" s="32" t="n">
        <v>3</v>
      </c>
      <c r="B17" s="33" t="inlineStr">
        <is>
          <t>Арматура Ø8 А240 L=160</t>
        </is>
      </c>
      <c r="C17" s="32" t="inlineStr">
        <is>
          <t>ГОСТ 34028-2016</t>
        </is>
      </c>
      <c r="D17" s="32" t="inlineStr">
        <is>
          <t>66 шт</t>
        </is>
      </c>
      <c r="E17" s="32" t="inlineStr">
        <is>
          <t>0,06 кг/шт</t>
        </is>
      </c>
      <c r="F17" s="32" t="inlineStr">
        <is>
          <t>4 кг</t>
        </is>
      </c>
    </row>
    <row r="18" ht="15" customHeight="1" s="28">
      <c r="A18" s="32" t="n">
        <v>4</v>
      </c>
      <c r="B18" s="33" t="inlineStr">
        <is>
          <t>Арматура Ø8 А500С L=170</t>
        </is>
      </c>
      <c r="C18" s="32" t="inlineStr">
        <is>
          <t>ГОСТ 34028-2016</t>
        </is>
      </c>
      <c r="D18" s="32" t="inlineStr">
        <is>
          <t>34 шт</t>
        </is>
      </c>
      <c r="E18" s="32" t="inlineStr">
        <is>
          <t>0,06 кг/шт</t>
        </is>
      </c>
      <c r="F18" s="32" t="inlineStr">
        <is>
          <t>2 кг</t>
        </is>
      </c>
    </row>
    <row r="19" ht="15" customHeight="1" s="28">
      <c r="A19" s="36" t="inlineStr">
        <is>
          <t xml:space="preserve">   Материалы</t>
        </is>
      </c>
      <c r="B19" s="37" t="n"/>
      <c r="C19" s="37" t="n"/>
      <c r="D19" s="37" t="n"/>
      <c r="E19" s="37" t="n"/>
      <c r="F19" s="38" t="n"/>
    </row>
    <row r="20" ht="15" customHeight="1" s="28">
      <c r="A20" s="32" t="n">
        <v>5</v>
      </c>
      <c r="B20" s="33" t="inlineStr">
        <is>
          <t>Бетон В25 F75</t>
        </is>
      </c>
      <c r="C20" s="32" t="inlineStr">
        <is>
          <t>-</t>
        </is>
      </c>
      <c r="D20" s="32" t="inlineStr">
        <is>
          <t>V=0,65 м³</t>
        </is>
      </c>
      <c r="E20" s="32" t="inlineStr">
        <is>
          <t>-</t>
        </is>
      </c>
      <c r="F20" s="32" t="inlineStr">
        <is>
          <t>×12 = 7,8 м³</t>
        </is>
      </c>
    </row>
    <row r="21" ht="15" customHeight="1" s="28">
      <c r="A21" s="36" t="inlineStr">
        <is>
          <t>ЛПм3 (×2 шт)</t>
        </is>
      </c>
      <c r="B21" s="37" t="n"/>
      <c r="C21" s="37" t="n"/>
      <c r="D21" s="37" t="n"/>
      <c r="E21" s="37" t="n"/>
      <c r="F21" s="38" t="n"/>
    </row>
    <row r="22" ht="15" customHeight="1" s="28">
      <c r="A22" s="36" t="inlineStr">
        <is>
          <t xml:space="preserve">   Детали</t>
        </is>
      </c>
      <c r="B22" s="37" t="n"/>
      <c r="C22" s="37" t="n"/>
      <c r="D22" s="37" t="n"/>
      <c r="E22" s="37" t="n"/>
      <c r="F22" s="38" t="n"/>
    </row>
    <row r="23" ht="15" customHeight="1" s="28">
      <c r="A23" s="32" t="n">
        <v>1</v>
      </c>
      <c r="B23" s="33" t="inlineStr">
        <is>
          <t>Арматура Ø12 А500С</t>
        </is>
      </c>
      <c r="C23" s="32" t="inlineStr">
        <is>
          <t>ГОСТ 34028-2016</t>
        </is>
      </c>
      <c r="D23" s="32" t="inlineStr">
        <is>
          <t>60 п.м</t>
        </is>
      </c>
      <c r="E23" s="32" t="inlineStr">
        <is>
          <t>0,888 кг/м</t>
        </is>
      </c>
      <c r="F23" s="32" t="inlineStr">
        <is>
          <t>54 кг</t>
        </is>
      </c>
    </row>
    <row r="24" ht="15" customHeight="1" s="28">
      <c r="A24" s="32" t="n">
        <v>2</v>
      </c>
      <c r="B24" s="33" t="inlineStr">
        <is>
          <t>Арматура Ø12 А500С</t>
        </is>
      </c>
      <c r="C24" s="32" t="inlineStr">
        <is>
          <t>ГОСТ 34028-2016</t>
        </is>
      </c>
      <c r="D24" s="32" t="inlineStr">
        <is>
          <t>20 п.м</t>
        </is>
      </c>
      <c r="E24" s="32" t="inlineStr">
        <is>
          <t>0,888 кг/м</t>
        </is>
      </c>
      <c r="F24" s="32" t="inlineStr">
        <is>
          <t>18 кг</t>
        </is>
      </c>
    </row>
    <row r="25" ht="15" customHeight="1" s="28">
      <c r="A25" s="32" t="n">
        <v>3</v>
      </c>
      <c r="B25" s="33" t="inlineStr">
        <is>
          <t>Арматура Ø8 А240 L=160</t>
        </is>
      </c>
      <c r="C25" s="32" t="inlineStr">
        <is>
          <t>ГОСТ 34028-2016</t>
        </is>
      </c>
      <c r="D25" s="32" t="inlineStr">
        <is>
          <t>99 шт</t>
        </is>
      </c>
      <c r="E25" s="32" t="inlineStr">
        <is>
          <t>0,06 кг/шт</t>
        </is>
      </c>
      <c r="F25" s="32" t="inlineStr">
        <is>
          <t>6 кг</t>
        </is>
      </c>
    </row>
    <row r="26" ht="15" customHeight="1" s="28">
      <c r="A26" s="32" t="n">
        <v>4</v>
      </c>
      <c r="B26" s="33" t="inlineStr">
        <is>
          <t>Арматура Ø8 А500С L=170</t>
        </is>
      </c>
      <c r="C26" s="32" t="inlineStr">
        <is>
          <t>ГОСТ 34028-2016</t>
        </is>
      </c>
      <c r="D26" s="32" t="inlineStr">
        <is>
          <t>52 шт</t>
        </is>
      </c>
      <c r="E26" s="32" t="inlineStr">
        <is>
          <t>0,06 кг/шт</t>
        </is>
      </c>
      <c r="F26" s="32" t="inlineStr">
        <is>
          <t>3 кг</t>
        </is>
      </c>
    </row>
    <row r="27" ht="15" customHeight="1" s="28">
      <c r="A27" s="36" t="inlineStr">
        <is>
          <t xml:space="preserve">   Материалы</t>
        </is>
      </c>
      <c r="B27" s="37" t="n"/>
      <c r="C27" s="37" t="n"/>
      <c r="D27" s="37" t="n"/>
      <c r="E27" s="37" t="n"/>
      <c r="F27" s="38" t="n"/>
    </row>
    <row r="28" ht="15" customHeight="1" s="28">
      <c r="A28" s="32" t="n">
        <v>5</v>
      </c>
      <c r="B28" s="33" t="inlineStr">
        <is>
          <t>Бетон В25 F75</t>
        </is>
      </c>
      <c r="C28" s="32" t="inlineStr">
        <is>
          <t>-</t>
        </is>
      </c>
      <c r="D28" s="32" t="inlineStr">
        <is>
          <t>V=1,00 м³</t>
        </is>
      </c>
      <c r="E28" s="32" t="inlineStr">
        <is>
          <t>-</t>
        </is>
      </c>
      <c r="F28" s="32" t="inlineStr">
        <is>
          <t>×2 = 2,0 м³</t>
        </is>
      </c>
    </row>
    <row r="29" ht="15" customHeight="1" s="28">
      <c r="A29" s="36" t="inlineStr">
        <is>
          <t>СВОДКА ПО КЖ3</t>
        </is>
      </c>
      <c r="B29" s="37" t="n"/>
      <c r="C29" s="37" t="n"/>
      <c r="D29" s="37" t="n"/>
      <c r="E29" s="37" t="n"/>
      <c r="F29" s="38" t="n"/>
    </row>
    <row r="30" ht="15" customHeight="1" s="28">
      <c r="A30" s="39" t="inlineStr">
        <is>
          <t>Бетон В25 F75 ВСЕГО: 21,0 м³ (11,2 + 7,8 + 2,0)</t>
        </is>
      </c>
      <c r="B30" s="37" t="n"/>
      <c r="C30" s="37" t="n"/>
      <c r="D30" s="37" t="n"/>
      <c r="E30" s="37" t="n"/>
      <c r="F30" s="38" t="n"/>
    </row>
    <row r="31" ht="15" customHeight="1" s="28">
      <c r="A31" s="39" t="inlineStr">
        <is>
          <t>Арматура (по ведомости расхода стали): ≈ 1 637 кг</t>
        </is>
      </c>
      <c r="B31" s="37" t="n"/>
      <c r="C31" s="37" t="n"/>
      <c r="D31" s="37" t="n"/>
      <c r="E31" s="37" t="n"/>
      <c r="F31" s="38" t="n"/>
    </row>
    <row r="32" ht="15" customHeight="1" s="28">
      <c r="A32" s="39" t="inlineStr">
        <is>
          <t xml:space="preserve">   в т.ч. ЛПм1 — 881,1 кг (А500С Ø12) + (А240 Ø8)</t>
        </is>
      </c>
      <c r="B32" s="37" t="n"/>
      <c r="C32" s="37" t="n"/>
      <c r="D32" s="37" t="n"/>
      <c r="E32" s="37" t="n"/>
      <c r="F32" s="38" t="n"/>
    </row>
    <row r="33" ht="15" customHeight="1" s="28">
      <c r="A33" s="39" t="inlineStr">
        <is>
          <t xml:space="preserve">   в т.ч. ЛПм2 — 642,1 кг</t>
        </is>
      </c>
      <c r="B33" s="37" t="n"/>
      <c r="C33" s="37" t="n"/>
      <c r="D33" s="37" t="n"/>
      <c r="E33" s="37" t="n"/>
      <c r="F33" s="38" t="n"/>
    </row>
    <row r="34" ht="15" customHeight="1" s="28">
      <c r="A34" s="39" t="inlineStr">
        <is>
          <t xml:space="preserve">   в т.ч. ЛПм3 — 114 кг</t>
        </is>
      </c>
      <c r="B34" s="37" t="n"/>
      <c r="C34" s="37" t="n"/>
      <c r="D34" s="37" t="n"/>
      <c r="E34" s="37" t="n"/>
      <c r="F34" s="38" t="n"/>
    </row>
    <row r="35" ht="15" customHeight="1" s="28">
      <c r="A35" s="40" t="inlineStr">
        <is>
          <t>КЖ3 итого: бетон 21,0 м³ + арматура 1,64 т</t>
        </is>
      </c>
      <c r="B35" s="37" t="n"/>
      <c r="C35" s="37" t="n"/>
      <c r="D35" s="37" t="n"/>
      <c r="E35" s="37" t="n"/>
      <c r="F35" s="38" t="n"/>
    </row>
  </sheetData>
  <mergeCells count="18">
    <mergeCell ref="A2:F2"/>
    <mergeCell ref="A11:F11"/>
    <mergeCell ref="A33:F33"/>
    <mergeCell ref="A13:F13"/>
    <mergeCell ref="A14:F14"/>
    <mergeCell ref="A19:F19"/>
    <mergeCell ref="A1:F1"/>
    <mergeCell ref="A5:F5"/>
    <mergeCell ref="A32:F32"/>
    <mergeCell ref="A27:F27"/>
    <mergeCell ref="A31:F31"/>
    <mergeCell ref="A6:F6"/>
    <mergeCell ref="A22:F22"/>
    <mergeCell ref="A34:F34"/>
    <mergeCell ref="A35:F35"/>
    <mergeCell ref="A30:F30"/>
    <mergeCell ref="A21:F21"/>
    <mergeCell ref="A29:F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F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G29" activeCellId="0" sqref="G29"/>
    </sheetView>
  </sheetViews>
  <sheetFormatPr baseColWidth="8" defaultColWidth="8.59765625" defaultRowHeight="15" zeroHeight="0" outlineLevelRow="0"/>
  <cols>
    <col width="11.27" customWidth="1" style="27" min="1" max="1"/>
    <col width="32" customWidth="1" style="27" min="2" max="2"/>
    <col width="18" customWidth="1" style="27" min="3" max="3"/>
    <col width="14" customWidth="1" style="27" min="4" max="6"/>
  </cols>
  <sheetData>
    <row r="1" ht="17.35" customHeight="1" s="28">
      <c r="A1" s="29" t="inlineStr">
        <is>
          <t>РАЗДЕЛ VI. ВОМ — Монолитные шахты грузовых лифтов</t>
        </is>
      </c>
    </row>
    <row r="2" ht="15" customHeight="1" s="28">
      <c r="A2" s="30" t="inlineStr">
        <is>
          <t>Шифр: 25-Р51А1-РД-КЖ2-КР л.06. Источник: спецификация материалов л.06.</t>
        </is>
      </c>
    </row>
    <row r="4" ht="15" customHeight="1" s="28">
      <c r="A4" s="31" t="inlineStr">
        <is>
          <t>Поз.</t>
        </is>
      </c>
      <c r="B4" s="31" t="inlineStr">
        <is>
          <t>Обозначение</t>
        </is>
      </c>
      <c r="C4" s="31" t="inlineStr">
        <is>
          <t>Наименование</t>
        </is>
      </c>
      <c r="D4" s="31" t="inlineStr">
        <is>
          <t>Кол. (L, пог.м)</t>
        </is>
      </c>
      <c r="E4" s="31" t="inlineStr">
        <is>
          <t>Масса ед., кг</t>
        </is>
      </c>
      <c r="F4" s="31" t="inlineStr">
        <is>
          <t>Общая, кг</t>
        </is>
      </c>
    </row>
    <row r="5" ht="15" customHeight="1" s="28">
      <c r="A5" s="36" t="inlineStr">
        <is>
          <t>Детали (арматура)</t>
        </is>
      </c>
      <c r="B5" s="37" t="n"/>
      <c r="C5" s="37" t="n"/>
      <c r="D5" s="37" t="n"/>
      <c r="E5" s="37" t="n"/>
      <c r="F5" s="38" t="n"/>
    </row>
    <row r="6" ht="15" customHeight="1" s="28">
      <c r="A6" s="32" t="inlineStr">
        <is>
          <t>10-пог.м</t>
        </is>
      </c>
      <c r="B6" s="32" t="inlineStr">
        <is>
          <t>ГОСТ 34028-2016</t>
        </is>
      </c>
      <c r="C6" s="54" t="inlineStr">
        <is>
          <t>Ø12 А500С</t>
        </is>
      </c>
      <c r="D6" s="32" t="n">
        <v>1655</v>
      </c>
      <c r="E6" s="32" t="n">
        <v>0.89</v>
      </c>
      <c r="F6" s="32" t="n">
        <v>1472.95</v>
      </c>
    </row>
    <row r="7" ht="15" customHeight="1" s="28">
      <c r="A7" s="32" t="inlineStr">
        <is>
          <t>8-пог.м</t>
        </is>
      </c>
      <c r="B7" s="32" t="inlineStr">
        <is>
          <t>ГОСТ 34028-2016</t>
        </is>
      </c>
      <c r="C7" s="54" t="inlineStr">
        <is>
          <t>Ø12 А500С</t>
        </is>
      </c>
      <c r="D7" s="32" t="n">
        <v>379.8</v>
      </c>
      <c r="E7" s="32" t="n">
        <v>0.89</v>
      </c>
      <c r="F7" s="32" t="n">
        <v>338.03</v>
      </c>
    </row>
    <row r="8" ht="15" customHeight="1" s="28">
      <c r="A8" s="32" t="inlineStr">
        <is>
          <t>8-СК.50.16</t>
        </is>
      </c>
      <c r="B8" s="32" t="inlineStr">
        <is>
          <t>ГОСТ 34028-2016</t>
        </is>
      </c>
      <c r="C8" s="54" t="inlineStr">
        <is>
          <t>Ø12 А500С</t>
        </is>
      </c>
      <c r="D8" s="32" t="n">
        <v>1125</v>
      </c>
      <c r="E8" s="32" t="n">
        <v>0.89</v>
      </c>
      <c r="F8" s="32" t="n">
        <v>1001.25</v>
      </c>
    </row>
    <row r="9" ht="15" customHeight="1" s="28">
      <c r="A9" s="32" t="inlineStr">
        <is>
          <t>8-СК.50.11</t>
        </is>
      </c>
      <c r="B9" s="32" t="inlineStr">
        <is>
          <t>ГОСТ 34028-2016</t>
        </is>
      </c>
      <c r="C9" s="54" t="inlineStr">
        <is>
          <t>Ø12 А500С</t>
        </is>
      </c>
      <c r="D9" s="32" t="n">
        <v>1075</v>
      </c>
      <c r="E9" s="32" t="n">
        <v>0.89</v>
      </c>
      <c r="F9" s="32" t="n">
        <v>956.75</v>
      </c>
    </row>
    <row r="10" ht="15" customHeight="1" s="28">
      <c r="A10" s="32" t="inlineStr">
        <is>
          <t>10-Х.110.70</t>
        </is>
      </c>
      <c r="B10" s="32" t="inlineStr">
        <is>
          <t>ГОСТ 34028-2016</t>
        </is>
      </c>
      <c r="C10" s="54" t="inlineStr">
        <is>
          <t>Ø16 А500С</t>
        </is>
      </c>
      <c r="D10" s="32" t="n">
        <v>3770</v>
      </c>
      <c r="E10" s="32" t="n">
        <v>1.58</v>
      </c>
      <c r="F10" s="32" t="n">
        <v>5956.6</v>
      </c>
    </row>
    <row r="11" ht="15" customHeight="1" s="28">
      <c r="A11" s="32" t="inlineStr">
        <is>
          <t>10-Х.90.70</t>
        </is>
      </c>
      <c r="B11" s="32" t="inlineStr">
        <is>
          <t>ГОСТ 34028-2016</t>
        </is>
      </c>
      <c r="C11" s="54" t="inlineStr">
        <is>
          <t>Ø16 А500С</t>
        </is>
      </c>
      <c r="D11" s="32" t="n">
        <v>3370</v>
      </c>
      <c r="E11" s="32" t="n">
        <v>1.58</v>
      </c>
      <c r="F11" s="32" t="n">
        <v>5324.6</v>
      </c>
    </row>
    <row r="12" ht="15" customHeight="1" s="28">
      <c r="A12" s="32" t="inlineStr">
        <is>
          <t>10-Х.70.32</t>
        </is>
      </c>
      <c r="B12" s="32" t="inlineStr">
        <is>
          <t>ГОСТ 34028-2016</t>
        </is>
      </c>
      <c r="C12" s="54" t="inlineStr">
        <is>
          <t>Ø16 А240</t>
        </is>
      </c>
      <c r="D12" s="32" t="n">
        <v>2205</v>
      </c>
      <c r="E12" s="32" t="n">
        <v>1.58</v>
      </c>
      <c r="F12" s="32" t="n">
        <v>3483.9</v>
      </c>
    </row>
    <row r="13" ht="15" customHeight="1" s="28">
      <c r="A13" s="32" t="inlineStr">
        <is>
          <t>10-Ш.110.8</t>
        </is>
      </c>
      <c r="B13" s="32" t="inlineStr">
        <is>
          <t>ГОСТ 34028-2016</t>
        </is>
      </c>
      <c r="C13" s="54" t="inlineStr">
        <is>
          <t>Ø16 А240</t>
        </is>
      </c>
      <c r="D13" s="32" t="n">
        <v>1260</v>
      </c>
      <c r="E13" s="32" t="n">
        <v>1.58</v>
      </c>
      <c r="F13" s="32" t="n">
        <v>1990.8</v>
      </c>
    </row>
    <row r="14" ht="15" customHeight="1" s="28">
      <c r="A14" s="32" t="inlineStr">
        <is>
          <t>10-Ш.90.8</t>
        </is>
      </c>
      <c r="B14" s="32" t="inlineStr">
        <is>
          <t>ГОСТ 34028-2016</t>
        </is>
      </c>
      <c r="C14" s="54" t="inlineStr">
        <is>
          <t>Ø16 А240</t>
        </is>
      </c>
      <c r="D14" s="32" t="n">
        <v>1060</v>
      </c>
      <c r="E14" s="32" t="n">
        <v>1.58</v>
      </c>
      <c r="F14" s="32" t="n">
        <v>1674.8</v>
      </c>
    </row>
    <row r="15" ht="15" customHeight="1" s="28">
      <c r="A15" s="32" t="inlineStr">
        <is>
          <t>10-Ш.70.8</t>
        </is>
      </c>
      <c r="B15" s="32" t="inlineStr">
        <is>
          <t>ГОСТ 34028-2016</t>
        </is>
      </c>
      <c r="C15" s="54" t="inlineStr">
        <is>
          <t>Ø16 А240</t>
        </is>
      </c>
      <c r="D15" s="32" t="n">
        <v>860</v>
      </c>
      <c r="E15" s="32" t="n">
        <v>1.58</v>
      </c>
      <c r="F15" s="32" t="n">
        <v>1358.8</v>
      </c>
    </row>
    <row r="16" ht="15" customHeight="1" s="28">
      <c r="A16" s="32" t="inlineStr">
        <is>
          <t>6-Ш.19.5</t>
        </is>
      </c>
      <c r="B16" s="32" t="inlineStr">
        <is>
          <t>ГОСТ 34028-2016</t>
        </is>
      </c>
      <c r="C16" s="54" t="inlineStr">
        <is>
          <t>Ø12 А240</t>
        </is>
      </c>
      <c r="D16" s="32" t="n">
        <v>290</v>
      </c>
      <c r="E16" s="32" t="n">
        <v>0.89</v>
      </c>
      <c r="F16" s="32" t="n">
        <v>258.1</v>
      </c>
    </row>
    <row r="17" ht="15" customHeight="1" s="28">
      <c r="A17" s="32" t="inlineStr">
        <is>
          <t>6-Ш.12.5</t>
        </is>
      </c>
      <c r="B17" s="32" t="inlineStr">
        <is>
          <t>ГОСТ 34028-2016</t>
        </is>
      </c>
      <c r="C17" s="54" t="inlineStr">
        <is>
          <t>Ø12 А240</t>
        </is>
      </c>
      <c r="D17" s="32" t="n">
        <v>220</v>
      </c>
      <c r="E17" s="32" t="n">
        <v>0.89</v>
      </c>
      <c r="F17" s="32" t="n">
        <v>195.8</v>
      </c>
    </row>
    <row r="18" ht="15" customHeight="1" s="28">
      <c r="A18" s="32" t="inlineStr">
        <is>
          <t>8-Ш.47.6</t>
        </is>
      </c>
      <c r="B18" s="32" t="inlineStr">
        <is>
          <t>ГОСТ 34028-2016</t>
        </is>
      </c>
      <c r="C18" s="54" t="inlineStr">
        <is>
          <t>Ø12 А240</t>
        </is>
      </c>
      <c r="D18" s="32" t="n">
        <v>585</v>
      </c>
      <c r="E18" s="32" t="n">
        <v>0.89</v>
      </c>
      <c r="F18" s="32" t="n">
        <v>520.65</v>
      </c>
    </row>
    <row r="19" ht="15" customHeight="1" s="28">
      <c r="A19" s="32" t="inlineStr">
        <is>
          <t>18-300</t>
        </is>
      </c>
      <c r="B19" s="32" t="inlineStr">
        <is>
          <t>ГОСТ 34028-2016</t>
        </is>
      </c>
      <c r="C19" s="54" t="inlineStr">
        <is>
          <t>Ø18 А500С</t>
        </is>
      </c>
      <c r="D19" s="32" t="n">
        <v>3000</v>
      </c>
      <c r="E19" s="32" t="n">
        <v>1.99</v>
      </c>
      <c r="F19" s="32" t="n">
        <v>5970</v>
      </c>
    </row>
    <row r="20" ht="15" customHeight="1" s="28">
      <c r="A20" s="32" t="inlineStr">
        <is>
          <t>18-400</t>
        </is>
      </c>
      <c r="B20" s="32" t="inlineStr">
        <is>
          <t>ГОСТ 34028-2016</t>
        </is>
      </c>
      <c r="C20" s="54" t="inlineStr">
        <is>
          <t>Ø18 А500С</t>
        </is>
      </c>
      <c r="D20" s="32" t="n">
        <v>4000</v>
      </c>
      <c r="E20" s="32" t="n">
        <v>1.99</v>
      </c>
      <c r="F20" s="32" t="n">
        <v>7960</v>
      </c>
    </row>
    <row r="21" ht="15" customHeight="1" s="28">
      <c r="A21" s="32" t="inlineStr">
        <is>
          <t>18-460</t>
        </is>
      </c>
      <c r="B21" s="32" t="inlineStr">
        <is>
          <t>ГОСТ 34028-2016</t>
        </is>
      </c>
      <c r="C21" s="54" t="inlineStr">
        <is>
          <t>Ø18 А500С</t>
        </is>
      </c>
      <c r="D21" s="32" t="n">
        <v>4600</v>
      </c>
      <c r="E21" s="32" t="n">
        <v>1.99</v>
      </c>
      <c r="F21" s="32" t="n">
        <v>9154</v>
      </c>
    </row>
    <row r="22" ht="15" customHeight="1" s="28">
      <c r="A22" s="32" t="inlineStr">
        <is>
          <t>12-800</t>
        </is>
      </c>
      <c r="B22" s="32" t="inlineStr">
        <is>
          <t>ГОСТ 34028-2016</t>
        </is>
      </c>
      <c r="C22" s="54" t="inlineStr">
        <is>
          <t>Ø12 А500С</t>
        </is>
      </c>
      <c r="D22" s="32" t="n">
        <v>8000</v>
      </c>
      <c r="E22" s="32" t="n">
        <v>0.89</v>
      </c>
      <c r="F22" s="32" t="n">
        <v>7120</v>
      </c>
    </row>
    <row r="23" ht="15" customHeight="1" s="28">
      <c r="A23" s="39" t="inlineStr">
        <is>
          <t>Итого арматура: 54 736,93 кг ≈ 54,74 т</t>
        </is>
      </c>
      <c r="B23" s="37" t="n"/>
      <c r="C23" s="37" t="n"/>
      <c r="D23" s="37" t="n"/>
      <c r="E23" s="37" t="n"/>
      <c r="F23" s="38" t="n"/>
    </row>
    <row r="24" ht="15" customHeight="1" s="28">
      <c r="A24" s="36" t="inlineStr">
        <is>
          <t>Материалы</t>
        </is>
      </c>
      <c r="B24" s="37" t="n"/>
      <c r="C24" s="37" t="n"/>
      <c r="D24" s="37" t="n"/>
      <c r="E24" s="37" t="n"/>
      <c r="F24" s="38" t="n"/>
    </row>
    <row r="25" ht="23.85" customHeight="1" s="28">
      <c r="A25" s="33" t="inlineStr">
        <is>
          <t>-</t>
        </is>
      </c>
      <c r="B25" s="32" t="inlineStr">
        <is>
          <t>ГОСТ 26633-2015</t>
        </is>
      </c>
      <c r="C25" s="54" t="inlineStr">
        <is>
          <t>Бетон В7,5 (подбетонка)</t>
        </is>
      </c>
      <c r="D25" s="32" t="inlineStr">
        <is>
          <t>57,69 м³</t>
        </is>
      </c>
      <c r="E25" s="33" t="inlineStr">
        <is>
          <t>-</t>
        </is>
      </c>
      <c r="F25" s="33" t="inlineStr">
        <is>
          <t>-</t>
        </is>
      </c>
    </row>
    <row r="26" ht="15" customHeight="1" s="28">
      <c r="A26" s="33" t="inlineStr">
        <is>
          <t>-</t>
        </is>
      </c>
      <c r="B26" s="32" t="inlineStr">
        <is>
          <t>ГОСТ 26633-2015</t>
        </is>
      </c>
      <c r="C26" s="54" t="inlineStr">
        <is>
          <t>Бетон В25 W4 F150</t>
        </is>
      </c>
      <c r="D26" s="32" t="inlineStr">
        <is>
          <t>236,92 м³</t>
        </is>
      </c>
      <c r="E26" s="33" t="inlineStr">
        <is>
          <t>-</t>
        </is>
      </c>
      <c r="F26" s="33" t="inlineStr">
        <is>
          <t>-</t>
        </is>
      </c>
    </row>
    <row r="27" ht="15" customHeight="1" s="28">
      <c r="A27" s="33" t="inlineStr">
        <is>
          <t>-</t>
        </is>
      </c>
      <c r="B27" s="32" t="inlineStr">
        <is>
          <t>ГОСТ 26633-2015</t>
        </is>
      </c>
      <c r="C27" s="54" t="inlineStr">
        <is>
          <t>Бетон В30 W4 F150</t>
        </is>
      </c>
      <c r="D27" s="32" t="inlineStr">
        <is>
          <t>37,62 м³</t>
        </is>
      </c>
      <c r="E27" s="33" t="inlineStr">
        <is>
          <t>-</t>
        </is>
      </c>
      <c r="F27" s="33" t="inlineStr">
        <is>
          <t>-</t>
        </is>
      </c>
    </row>
    <row r="28" ht="15" customHeight="1" s="28">
      <c r="A28" s="39" t="inlineStr">
        <is>
          <t>Итого бетон: 332,23 м³</t>
        </is>
      </c>
      <c r="B28" s="37" t="n"/>
      <c r="C28" s="37" t="n"/>
      <c r="D28" s="37" t="n"/>
      <c r="E28" s="37" t="n"/>
      <c r="F28" s="38" t="n"/>
    </row>
    <row r="29" ht="15" customHeight="1" s="28">
      <c r="A29" s="40" t="inlineStr">
        <is>
          <t>ЛИФТОВАЯ ШАХТА: бетон 332,23 м³ + арматура 54,74 т</t>
        </is>
      </c>
      <c r="B29" s="37" t="n"/>
      <c r="C29" s="37" t="n"/>
      <c r="D29" s="37" t="n"/>
      <c r="E29" s="37" t="n"/>
      <c r="F29" s="38" t="n"/>
    </row>
  </sheetData>
  <mergeCells count="7">
    <mergeCell ref="A24:F24"/>
    <mergeCell ref="A2:F2"/>
    <mergeCell ref="A28:F28"/>
    <mergeCell ref="A1:F1"/>
    <mergeCell ref="A23:F23"/>
    <mergeCell ref="A5:F5"/>
    <mergeCell ref="A29:F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F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G40" activeCellId="0" sqref="G40"/>
    </sheetView>
  </sheetViews>
  <sheetFormatPr baseColWidth="8" defaultColWidth="8.59765625" defaultRowHeight="15" zeroHeight="0" outlineLevelRow="0"/>
  <cols>
    <col width="10" customWidth="1" style="27" min="1" max="1"/>
    <col width="22" customWidth="1" style="27" min="2" max="2"/>
    <col width="30" customWidth="1" style="27" min="3" max="3"/>
    <col width="14" customWidth="1" style="27" min="4" max="6"/>
  </cols>
  <sheetData>
    <row r="1" ht="17.35" customHeight="1" s="28">
      <c r="A1" s="29" t="inlineStr">
        <is>
          <t>РАЗДЕЛ VII. ВОМ — Фахверк</t>
        </is>
      </c>
    </row>
    <row r="2" ht="15" customHeight="1" s="28">
      <c r="A2" s="30" t="inlineStr">
        <is>
          <t>Шифр: 25-Р51А1-РД-КМ1-КР. Источник: спецификация фахверка (фактическая таблица).</t>
        </is>
      </c>
    </row>
    <row r="4" ht="15" customHeight="1" s="28">
      <c r="A4" s="31" t="inlineStr">
        <is>
          <t>Поз.</t>
        </is>
      </c>
      <c r="B4" s="31" t="inlineStr">
        <is>
          <t>Обозначение</t>
        </is>
      </c>
      <c r="C4" s="31" t="inlineStr">
        <is>
          <t>Наименование</t>
        </is>
      </c>
      <c r="D4" s="31" t="inlineStr">
        <is>
          <t>Кол., м.п.</t>
        </is>
      </c>
      <c r="E4" s="31" t="inlineStr">
        <is>
          <t>Масса ед., кг/м</t>
        </is>
      </c>
      <c r="F4" s="31" t="inlineStr">
        <is>
          <t>Итого, кг</t>
        </is>
      </c>
    </row>
    <row r="5" ht="15" customHeight="1" s="28">
      <c r="A5" s="36" t="inlineStr">
        <is>
          <t>Ведомость элементов на фахверк</t>
        </is>
      </c>
      <c r="B5" s="37" t="n"/>
      <c r="C5" s="37" t="n"/>
      <c r="D5" s="37" t="n"/>
      <c r="E5" s="37" t="n"/>
      <c r="F5" s="38" t="n"/>
    </row>
    <row r="6" ht="15" customHeight="1" s="28">
      <c r="A6" s="32" t="inlineStr">
        <is>
          <t>Сф2</t>
        </is>
      </c>
      <c r="B6" s="32" t="inlineStr">
        <is>
          <t>-</t>
        </is>
      </c>
      <c r="C6" s="33" t="inlineStr">
        <is>
          <t>Гн □ 80×4 (С245)</t>
        </is>
      </c>
      <c r="D6" s="32" t="inlineStr">
        <is>
          <t>-</t>
        </is>
      </c>
      <c r="E6" s="32" t="inlineStr">
        <is>
          <t>8,34</t>
        </is>
      </c>
      <c r="F6" s="32" t="inlineStr">
        <is>
          <t>-</t>
        </is>
      </c>
    </row>
    <row r="7" ht="15" customHeight="1" s="28">
      <c r="A7" s="32" t="inlineStr">
        <is>
          <t>Сф3</t>
        </is>
      </c>
      <c r="B7" s="32" t="inlineStr">
        <is>
          <t>-</t>
        </is>
      </c>
      <c r="C7" s="33" t="inlineStr">
        <is>
          <t>Гн □ 120×80×4 (С245)</t>
        </is>
      </c>
      <c r="D7" s="32" t="inlineStr">
        <is>
          <t>-</t>
        </is>
      </c>
      <c r="E7" s="32" t="inlineStr">
        <is>
          <t>11,84</t>
        </is>
      </c>
      <c r="F7" s="32" t="inlineStr">
        <is>
          <t>-</t>
        </is>
      </c>
    </row>
    <row r="8" ht="15" customHeight="1" s="28">
      <c r="A8" s="32" t="inlineStr">
        <is>
          <t>РС1</t>
        </is>
      </c>
      <c r="B8" s="32" t="inlineStr">
        <is>
          <t>-</t>
        </is>
      </c>
      <c r="C8" s="33" t="inlineStr">
        <is>
          <t>Гн □ 120×80×4 (С245)</t>
        </is>
      </c>
      <c r="D8" s="32" t="inlineStr">
        <is>
          <t>-</t>
        </is>
      </c>
      <c r="E8" s="32" t="inlineStr">
        <is>
          <t>11,84</t>
        </is>
      </c>
      <c r="F8" s="32" t="inlineStr">
        <is>
          <t>-</t>
        </is>
      </c>
    </row>
    <row r="9" ht="15" customHeight="1" s="28">
      <c r="A9" s="36" t="inlineStr">
        <is>
          <t>Спецификация к фахверку</t>
        </is>
      </c>
      <c r="B9" s="37" t="n"/>
      <c r="C9" s="37" t="n"/>
      <c r="D9" s="37" t="n"/>
      <c r="E9" s="37" t="n"/>
      <c r="F9" s="38" t="n"/>
    </row>
    <row r="10" ht="15" customHeight="1" s="28">
      <c r="A10" s="32" t="inlineStr">
        <is>
          <t>РС1</t>
        </is>
      </c>
      <c r="B10" s="32" t="inlineStr">
        <is>
          <t>ГОСТ 30245-2012</t>
        </is>
      </c>
      <c r="C10" s="33" t="inlineStr">
        <is>
          <t>Гн □ 120×80×4 (С245)</t>
        </is>
      </c>
      <c r="D10" s="32" t="n">
        <v>660</v>
      </c>
      <c r="E10" s="32" t="n">
        <v>11.84</v>
      </c>
      <c r="F10" s="32" t="n">
        <v>7814.4</v>
      </c>
    </row>
    <row r="11" ht="15" customHeight="1" s="28">
      <c r="A11" s="32" t="inlineStr">
        <is>
          <t>Сф2</t>
        </is>
      </c>
      <c r="B11" s="32" t="inlineStr">
        <is>
          <t>ГОСТ 30245-2012</t>
        </is>
      </c>
      <c r="C11" s="33" t="inlineStr">
        <is>
          <t>Гн □ 80×4 (С245)</t>
        </is>
      </c>
      <c r="D11" s="32" t="n">
        <v>265</v>
      </c>
      <c r="E11" s="32" t="n">
        <v>8.34</v>
      </c>
      <c r="F11" s="32" t="n">
        <v>2210.1</v>
      </c>
    </row>
    <row r="12" ht="15" customHeight="1" s="28">
      <c r="A12" s="32" t="inlineStr">
        <is>
          <t>Сф3</t>
        </is>
      </c>
      <c r="B12" s="32" t="inlineStr">
        <is>
          <t>ГОСТ 30245-2012</t>
        </is>
      </c>
      <c r="C12" s="33" t="inlineStr">
        <is>
          <t>Гн □ 120×80×4 (С245)</t>
        </is>
      </c>
      <c r="D12" s="32" t="n">
        <v>31.2</v>
      </c>
      <c r="E12" s="32" t="n">
        <v>11.84</v>
      </c>
      <c r="F12" s="32" t="n">
        <v>369.41</v>
      </c>
    </row>
    <row r="13" ht="15" customHeight="1" s="28">
      <c r="A13" s="32" t="inlineStr">
        <is>
          <t>-</t>
        </is>
      </c>
      <c r="B13" s="32" t="inlineStr">
        <is>
          <t>ГОСТ 30245-2012</t>
        </is>
      </c>
      <c r="C13" s="33" t="inlineStr">
        <is>
          <t>Гн □ 140×6 (С245)</t>
        </is>
      </c>
      <c r="D13" s="32" t="n">
        <v>143</v>
      </c>
      <c r="E13" s="32" t="n">
        <v>24.76</v>
      </c>
      <c r="F13" s="32" t="n">
        <v>3540.68</v>
      </c>
    </row>
    <row r="14" ht="15" customHeight="1" s="28">
      <c r="A14" s="32" t="inlineStr">
        <is>
          <t>-</t>
        </is>
      </c>
      <c r="B14" s="32" t="inlineStr">
        <is>
          <t>ГОСТ 30245-2012</t>
        </is>
      </c>
      <c r="C14" s="33" t="inlineStr">
        <is>
          <t>Гн □ 120×80×4 (С245)</t>
        </is>
      </c>
      <c r="D14" s="32" t="n">
        <v>448</v>
      </c>
      <c r="E14" s="32" t="n">
        <v>11.84</v>
      </c>
      <c r="F14" s="32" t="n">
        <v>5304.32</v>
      </c>
    </row>
    <row r="15" ht="15" customHeight="1" s="28">
      <c r="A15" s="32" t="inlineStr">
        <is>
          <t>-</t>
        </is>
      </c>
      <c r="B15" s="32" t="inlineStr">
        <is>
          <t>ГОСТ 30245-2012</t>
        </is>
      </c>
      <c r="C15" s="33" t="inlineStr">
        <is>
          <t>Гн □ 150×4 (С245)</t>
        </is>
      </c>
      <c r="D15" s="32" t="n">
        <v>33.4</v>
      </c>
      <c r="E15" s="32" t="n">
        <v>15.88</v>
      </c>
      <c r="F15" s="32" t="n">
        <v>530.39</v>
      </c>
    </row>
    <row r="16" ht="15" customHeight="1" s="28">
      <c r="A16" s="39" t="inlineStr">
        <is>
          <t>ИТОГО: 19 769,30 кг</t>
        </is>
      </c>
      <c r="B16" s="37" t="n"/>
      <c r="C16" s="37" t="n"/>
      <c r="D16" s="37" t="n"/>
      <c r="E16" s="37" t="n"/>
      <c r="F16" s="38" t="n"/>
    </row>
    <row r="17" ht="15" customHeight="1" s="28">
      <c r="A17" s="40" t="inlineStr">
        <is>
          <t>ВСЕГО ФАХВЕРК (С245): 19 769,3 кг ≈ 19,77 т</t>
        </is>
      </c>
      <c r="B17" s="37" t="n"/>
      <c r="C17" s="37" t="n"/>
      <c r="D17" s="37" t="n"/>
      <c r="E17" s="37" t="n"/>
      <c r="F17" s="38" t="n"/>
    </row>
  </sheetData>
  <mergeCells count="6">
    <mergeCell ref="A2:F2"/>
    <mergeCell ref="A16:F16"/>
    <mergeCell ref="A1:F1"/>
    <mergeCell ref="A5:F5"/>
    <mergeCell ref="A9:F9"/>
    <mergeCell ref="A17:F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F7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H35" activeCellId="0" sqref="H35"/>
    </sheetView>
  </sheetViews>
  <sheetFormatPr baseColWidth="8" defaultColWidth="8.59765625" defaultRowHeight="15" zeroHeight="0" outlineLevelRow="0"/>
  <cols>
    <col width="10" customWidth="1" style="27" min="1" max="1"/>
    <col width="26" customWidth="1" style="27" min="2" max="2"/>
    <col width="38" customWidth="1" style="27" min="3" max="3"/>
    <col width="12" customWidth="1" style="27" min="4" max="4"/>
    <col width="14" customWidth="1" style="27" min="5" max="6"/>
  </cols>
  <sheetData>
    <row r="1" ht="17.35" customHeight="1" s="28">
      <c r="A1" s="29" t="inlineStr">
        <is>
          <t>РАЗДЕЛ VIII. ВОМ — Стеновые сэндвич-панели</t>
        </is>
      </c>
    </row>
    <row r="2" ht="15" customHeight="1" s="28">
      <c r="A2" s="30" t="inlineStr">
        <is>
          <t>Шифр: 25-Р51А1-РД-АР1. Источник: спецификации л.5 (начало СП01-СП37) и л.6 (окончание СП38-СП59).</t>
        </is>
      </c>
    </row>
    <row r="4" ht="15" customHeight="1" s="28">
      <c r="A4" s="31" t="inlineStr">
        <is>
          <t>Марка</t>
        </is>
      </c>
      <c r="B4" s="31" t="inlineStr">
        <is>
          <t>Обозначение</t>
        </is>
      </c>
      <c r="C4" s="31" t="inlineStr">
        <is>
          <t>Наименование (РЯС ПСТ ...×1200×150)</t>
        </is>
      </c>
      <c r="D4" s="31" t="inlineStr">
        <is>
          <t>Кол., шт</t>
        </is>
      </c>
      <c r="E4" s="31" t="inlineStr">
        <is>
          <t>Масса ед., кг</t>
        </is>
      </c>
      <c r="F4" s="31" t="inlineStr">
        <is>
          <t>Цвет RAL</t>
        </is>
      </c>
    </row>
    <row r="5" ht="15" customHeight="1" s="28">
      <c r="A5" s="36" t="inlineStr">
        <is>
          <t>Спецификация сэндвич-панелей (начало) — фасад "Е-А"</t>
        </is>
      </c>
      <c r="B5" s="37" t="n"/>
      <c r="C5" s="37" t="n"/>
      <c r="D5" s="37" t="n"/>
      <c r="E5" s="37" t="n"/>
      <c r="F5" s="38" t="n"/>
    </row>
    <row r="6" ht="15" customHeight="1" s="28">
      <c r="A6" s="32" t="inlineStr">
        <is>
          <t>СП01</t>
        </is>
      </c>
      <c r="B6" s="32" t="inlineStr">
        <is>
          <t>-</t>
        </is>
      </c>
      <c r="C6" s="33" t="inlineStr">
        <is>
          <t>РЯС ПСТ 408.1200.150</t>
        </is>
      </c>
      <c r="D6" s="32" t="n">
        <v>2</v>
      </c>
      <c r="E6" s="32" t="inlineStr">
        <is>
          <t>-</t>
        </is>
      </c>
      <c r="F6" s="32" t="inlineStr">
        <is>
          <t>RAL 7044</t>
        </is>
      </c>
    </row>
    <row r="7" ht="15" customHeight="1" s="28">
      <c r="A7" s="32" t="inlineStr">
        <is>
          <t>СП02</t>
        </is>
      </c>
      <c r="B7" s="32" t="inlineStr">
        <is>
          <t>-</t>
        </is>
      </c>
      <c r="C7" s="33" t="inlineStr">
        <is>
          <t>РЯС ПСТ 75.1200.150</t>
        </is>
      </c>
      <c r="D7" s="32" t="n">
        <v>2</v>
      </c>
      <c r="E7" s="32" t="inlineStr">
        <is>
          <t>-</t>
        </is>
      </c>
      <c r="F7" s="32" t="inlineStr">
        <is>
          <t>RAL 7044</t>
        </is>
      </c>
    </row>
    <row r="8" ht="15" customHeight="1" s="28">
      <c r="A8" s="32" t="inlineStr">
        <is>
          <t>СП03</t>
        </is>
      </c>
      <c r="B8" s="32" t="inlineStr">
        <is>
          <t>-</t>
        </is>
      </c>
      <c r="C8" s="33" t="inlineStr">
        <is>
          <t>РЯС ПСТ 600.1200.150</t>
        </is>
      </c>
      <c r="D8" s="32" t="n">
        <v>12</v>
      </c>
      <c r="E8" s="32" t="inlineStr">
        <is>
          <t>-</t>
        </is>
      </c>
      <c r="F8" s="32" t="inlineStr">
        <is>
          <t>RAL 7044</t>
        </is>
      </c>
    </row>
    <row r="9" ht="15" customHeight="1" s="28">
      <c r="A9" s="32" t="inlineStr">
        <is>
          <t>СП04</t>
        </is>
      </c>
      <c r="B9" s="32" t="inlineStr">
        <is>
          <t>-</t>
        </is>
      </c>
      <c r="C9" s="33" t="inlineStr">
        <is>
          <t>РЯС ПСТ 198.1200.150</t>
        </is>
      </c>
      <c r="D9" s="32" t="n">
        <v>4</v>
      </c>
      <c r="E9" s="32" t="inlineStr">
        <is>
          <t>-</t>
        </is>
      </c>
      <c r="F9" s="32" t="inlineStr">
        <is>
          <t>RAL 7044</t>
        </is>
      </c>
    </row>
    <row r="10" ht="15" customHeight="1" s="28">
      <c r="A10" s="32" t="inlineStr">
        <is>
          <t>СП05</t>
        </is>
      </c>
      <c r="B10" s="32" t="inlineStr">
        <is>
          <t>-</t>
        </is>
      </c>
      <c r="C10" s="33" t="inlineStr">
        <is>
          <t>РЯС ПСТ 150.1200.150</t>
        </is>
      </c>
      <c r="D10" s="32" t="n">
        <v>4</v>
      </c>
      <c r="E10" s="32" t="inlineStr">
        <is>
          <t>-</t>
        </is>
      </c>
      <c r="F10" s="32" t="inlineStr">
        <is>
          <t>RAL 7044</t>
        </is>
      </c>
    </row>
    <row r="11" ht="15" customHeight="1" s="28">
      <c r="A11" s="32" t="inlineStr">
        <is>
          <t>СП06</t>
        </is>
      </c>
      <c r="B11" s="32" t="inlineStr">
        <is>
          <t>-</t>
        </is>
      </c>
      <c r="C11" s="33" t="inlineStr">
        <is>
          <t>РЯС ПСТ 450.1200.150</t>
        </is>
      </c>
      <c r="D11" s="32" t="n">
        <v>2</v>
      </c>
      <c r="E11" s="32" t="inlineStr">
        <is>
          <t>-</t>
        </is>
      </c>
      <c r="F11" s="32" t="inlineStr">
        <is>
          <t>RAL 7044</t>
        </is>
      </c>
    </row>
    <row r="12" ht="15" customHeight="1" s="28">
      <c r="A12" s="32" t="inlineStr">
        <is>
          <t>СП07</t>
        </is>
      </c>
      <c r="B12" s="32" t="inlineStr">
        <is>
          <t>-</t>
        </is>
      </c>
      <c r="C12" s="33" t="inlineStr">
        <is>
          <t>РЯС ПСТ 633.1200.150</t>
        </is>
      </c>
      <c r="D12" s="32" t="n">
        <v>4</v>
      </c>
      <c r="E12" s="32" t="inlineStr">
        <is>
          <t>-</t>
        </is>
      </c>
      <c r="F12" s="32" t="inlineStr">
        <is>
          <t>RAL 7044</t>
        </is>
      </c>
    </row>
    <row r="13" ht="15" customHeight="1" s="28">
      <c r="A13" s="32" t="inlineStr">
        <is>
          <t>СП08</t>
        </is>
      </c>
      <c r="B13" s="32" t="inlineStr">
        <is>
          <t>-</t>
        </is>
      </c>
      <c r="C13" s="33" t="inlineStr">
        <is>
          <t>РЯС ПСТ 600.1200.150</t>
        </is>
      </c>
      <c r="D13" s="32" t="n">
        <v>4</v>
      </c>
      <c r="E13" s="32" t="inlineStr">
        <is>
          <t>-</t>
        </is>
      </c>
      <c r="F13" s="32" t="inlineStr">
        <is>
          <t>RAL 5010</t>
        </is>
      </c>
    </row>
    <row r="14" ht="15" customHeight="1" s="28">
      <c r="A14" s="32" t="inlineStr">
        <is>
          <t>СП09</t>
        </is>
      </c>
      <c r="B14" s="32" t="inlineStr">
        <is>
          <t>-</t>
        </is>
      </c>
      <c r="C14" s="33" t="inlineStr">
        <is>
          <t>РЯС ПСТ 450.1200.150</t>
        </is>
      </c>
      <c r="D14" s="32" t="n">
        <v>2</v>
      </c>
      <c r="E14" s="32" t="inlineStr">
        <is>
          <t>-</t>
        </is>
      </c>
      <c r="F14" s="32" t="inlineStr">
        <is>
          <t>RAL 5010</t>
        </is>
      </c>
    </row>
    <row r="15" ht="15" customHeight="1" s="28">
      <c r="A15" s="32" t="inlineStr">
        <is>
          <t>СП10</t>
        </is>
      </c>
      <c r="B15" s="32" t="inlineStr">
        <is>
          <t>-</t>
        </is>
      </c>
      <c r="C15" s="33" t="inlineStr">
        <is>
          <t>РЯС ПСТ 600.1200.150</t>
        </is>
      </c>
      <c r="D15" s="32" t="n">
        <v>12</v>
      </c>
      <c r="E15" s="32" t="inlineStr">
        <is>
          <t>-</t>
        </is>
      </c>
      <c r="F15" s="32" t="inlineStr">
        <is>
          <t>RAL 9002</t>
        </is>
      </c>
    </row>
    <row r="16" ht="15" customHeight="1" s="28">
      <c r="A16" s="32" t="inlineStr">
        <is>
          <t>СП11</t>
        </is>
      </c>
      <c r="B16" s="32" t="inlineStr">
        <is>
          <t>-</t>
        </is>
      </c>
      <c r="C16" s="33" t="inlineStr">
        <is>
          <t>РЯС ПСТ 600.1200.150</t>
        </is>
      </c>
      <c r="D16" s="32" t="n">
        <v>33</v>
      </c>
      <c r="E16" s="32" t="inlineStr">
        <is>
          <t>-</t>
        </is>
      </c>
      <c r="F16" s="32" t="inlineStr">
        <is>
          <t>RAL 9002</t>
        </is>
      </c>
    </row>
    <row r="17" ht="15" customHeight="1" s="28">
      <c r="A17" s="32" t="inlineStr">
        <is>
          <t>СП12</t>
        </is>
      </c>
      <c r="B17" s="32" t="inlineStr">
        <is>
          <t>-</t>
        </is>
      </c>
      <c r="C17" s="33" t="inlineStr">
        <is>
          <t>РЯС ПСТ 633.1200.150</t>
        </is>
      </c>
      <c r="D17" s="32" t="n">
        <v>111</v>
      </c>
      <c r="E17" s="32" t="inlineStr">
        <is>
          <t>-</t>
        </is>
      </c>
      <c r="F17" s="32" t="inlineStr">
        <is>
          <t>RAL 9002</t>
        </is>
      </c>
    </row>
    <row r="18" ht="15" customHeight="1" s="28">
      <c r="A18" s="32" t="inlineStr">
        <is>
          <t>СП13</t>
        </is>
      </c>
      <c r="B18" s="32" t="inlineStr">
        <is>
          <t>-</t>
        </is>
      </c>
      <c r="C18" s="33" t="inlineStr">
        <is>
          <t>РЯС ПСТ 600.1200.150</t>
        </is>
      </c>
      <c r="D18" s="32" t="n">
        <v>4</v>
      </c>
      <c r="E18" s="32" t="inlineStr">
        <is>
          <t>-</t>
        </is>
      </c>
      <c r="F18" s="32" t="inlineStr">
        <is>
          <t>RAL 9002</t>
        </is>
      </c>
    </row>
    <row r="19" ht="15" customHeight="1" s="28">
      <c r="A19" s="32" t="inlineStr">
        <is>
          <t>СП14</t>
        </is>
      </c>
      <c r="B19" s="32" t="inlineStr">
        <is>
          <t>-</t>
        </is>
      </c>
      <c r="C19" s="33" t="inlineStr">
        <is>
          <t>РЯС ПСТ 108.1200.150</t>
        </is>
      </c>
      <c r="D19" s="32" t="n">
        <v>6</v>
      </c>
      <c r="E19" s="32" t="inlineStr">
        <is>
          <t>-</t>
        </is>
      </c>
      <c r="F19" s="32" t="inlineStr">
        <is>
          <t>RAL 9002</t>
        </is>
      </c>
    </row>
    <row r="20" ht="15" customHeight="1" s="28">
      <c r="A20" s="32" t="inlineStr">
        <is>
          <t>СП15</t>
        </is>
      </c>
      <c r="B20" s="32" t="inlineStr">
        <is>
          <t>-</t>
        </is>
      </c>
      <c r="C20" s="33" t="inlineStr">
        <is>
          <t>РЯС ПСТ 537.1200.150</t>
        </is>
      </c>
      <c r="D20" s="32" t="n">
        <v>4</v>
      </c>
      <c r="E20" s="32" t="inlineStr">
        <is>
          <t>-</t>
        </is>
      </c>
      <c r="F20" s="32" t="inlineStr">
        <is>
          <t>RAL 9002</t>
        </is>
      </c>
    </row>
    <row r="21" ht="15" customHeight="1" s="28">
      <c r="A21" s="32" t="inlineStr">
        <is>
          <t>СП16</t>
        </is>
      </c>
      <c r="B21" s="32" t="inlineStr">
        <is>
          <t>-</t>
        </is>
      </c>
      <c r="C21" s="33" t="inlineStr">
        <is>
          <t>РЯС ПСТ 333.1200.150</t>
        </is>
      </c>
      <c r="D21" s="32" t="n">
        <v>4</v>
      </c>
      <c r="E21" s="32" t="inlineStr">
        <is>
          <t>-</t>
        </is>
      </c>
      <c r="F21" s="32" t="inlineStr">
        <is>
          <t>RAL 5010</t>
        </is>
      </c>
    </row>
    <row r="22" ht="15" customHeight="1" s="28">
      <c r="A22" s="32" t="inlineStr">
        <is>
          <t>СП17</t>
        </is>
      </c>
      <c r="B22" s="32" t="inlineStr">
        <is>
          <t>-</t>
        </is>
      </c>
      <c r="C22" s="33" t="inlineStr">
        <is>
          <t>РЯС ПСТ 408.1200.150</t>
        </is>
      </c>
      <c r="D22" s="32" t="n">
        <v>6</v>
      </c>
      <c r="E22" s="32" t="inlineStr">
        <is>
          <t>-</t>
        </is>
      </c>
      <c r="F22" s="32" t="inlineStr">
        <is>
          <t>RAL 9003</t>
        </is>
      </c>
    </row>
    <row r="23" ht="15" customHeight="1" s="28">
      <c r="A23" s="32" t="inlineStr">
        <is>
          <t>СП18</t>
        </is>
      </c>
      <c r="B23" s="32" t="inlineStr">
        <is>
          <t>-</t>
        </is>
      </c>
      <c r="C23" s="33" t="inlineStr">
        <is>
          <t>РЯС ПСТ 123.1200.150</t>
        </is>
      </c>
      <c r="D23" s="32" t="n">
        <v>4</v>
      </c>
      <c r="E23" s="32" t="inlineStr">
        <is>
          <t>-</t>
        </is>
      </c>
      <c r="F23" s="32" t="inlineStr">
        <is>
          <t>RAL 9003</t>
        </is>
      </c>
    </row>
    <row r="24" ht="15" customHeight="1" s="28">
      <c r="A24" s="32" t="inlineStr">
        <is>
          <t>СП19</t>
        </is>
      </c>
      <c r="B24" s="32" t="inlineStr">
        <is>
          <t>-</t>
        </is>
      </c>
      <c r="C24" s="33" t="inlineStr">
        <is>
          <t>РЯС ПСТ 450.1200.150</t>
        </is>
      </c>
      <c r="D24" s="32" t="n">
        <v>6</v>
      </c>
      <c r="E24" s="32" t="inlineStr">
        <is>
          <t>-</t>
        </is>
      </c>
      <c r="F24" s="32" t="inlineStr">
        <is>
          <t>RAL 9003</t>
        </is>
      </c>
    </row>
    <row r="25" ht="15" customHeight="1" s="28">
      <c r="A25" s="32" t="inlineStr">
        <is>
          <t>СП20</t>
        </is>
      </c>
      <c r="B25" s="32" t="inlineStr">
        <is>
          <t>-</t>
        </is>
      </c>
      <c r="C25" s="33" t="inlineStr">
        <is>
          <t>РЯС ПСТ 600.1200.150</t>
        </is>
      </c>
      <c r="D25" s="32" t="n">
        <v>4</v>
      </c>
      <c r="E25" s="32" t="inlineStr">
        <is>
          <t>-</t>
        </is>
      </c>
      <c r="F25" s="32" t="inlineStr">
        <is>
          <t>RAL 9003</t>
        </is>
      </c>
    </row>
    <row r="26" ht="15" customHeight="1" s="28">
      <c r="A26" s="32" t="inlineStr">
        <is>
          <t>СП21</t>
        </is>
      </c>
      <c r="B26" s="32" t="inlineStr">
        <is>
          <t>-</t>
        </is>
      </c>
      <c r="C26" s="33" t="inlineStr">
        <is>
          <t>РЯС ПСТ 375.1200.150</t>
        </is>
      </c>
      <c r="D26" s="32" t="n">
        <v>6</v>
      </c>
      <c r="E26" s="32" t="inlineStr">
        <is>
          <t>-</t>
        </is>
      </c>
      <c r="F26" s="32" t="inlineStr">
        <is>
          <t>RAL 9003</t>
        </is>
      </c>
    </row>
    <row r="27" ht="15" customHeight="1" s="28">
      <c r="A27" s="32" t="inlineStr">
        <is>
          <t>СП22</t>
        </is>
      </c>
      <c r="B27" s="32" t="inlineStr">
        <is>
          <t>-</t>
        </is>
      </c>
      <c r="C27" s="33" t="inlineStr">
        <is>
          <t>РЯС ПСТ 600.1200.150</t>
        </is>
      </c>
      <c r="D27" s="32" t="n">
        <v>6</v>
      </c>
      <c r="E27" s="32" t="inlineStr">
        <is>
          <t>-</t>
        </is>
      </c>
      <c r="F27" s="32" t="inlineStr">
        <is>
          <t>RAL 9003</t>
        </is>
      </c>
    </row>
    <row r="28" ht="15" customHeight="1" s="28">
      <c r="A28" s="32" t="inlineStr">
        <is>
          <t>СП23</t>
        </is>
      </c>
      <c r="B28" s="32" t="inlineStr">
        <is>
          <t>-</t>
        </is>
      </c>
      <c r="C28" s="33" t="inlineStr">
        <is>
          <t>РЯС ПСТ 633.1200.150</t>
        </is>
      </c>
      <c r="D28" s="32" t="n">
        <v>4</v>
      </c>
      <c r="E28" s="32" t="inlineStr">
        <is>
          <t>-</t>
        </is>
      </c>
      <c r="F28" s="32" t="inlineStr">
        <is>
          <t>RAL 9003</t>
        </is>
      </c>
    </row>
    <row r="29" ht="15" customHeight="1" s="28">
      <c r="A29" s="32" t="inlineStr">
        <is>
          <t>СП24</t>
        </is>
      </c>
      <c r="B29" s="32" t="inlineStr">
        <is>
          <t>-</t>
        </is>
      </c>
      <c r="C29" s="33" t="inlineStr">
        <is>
          <t>РЯС ПСТ 400.1200.150</t>
        </is>
      </c>
      <c r="D29" s="32" t="n">
        <v>4</v>
      </c>
      <c r="E29" s="32" t="inlineStr">
        <is>
          <t>-</t>
        </is>
      </c>
      <c r="F29" s="32" t="inlineStr">
        <is>
          <t>RAL 9002</t>
        </is>
      </c>
    </row>
    <row r="30" ht="15" customHeight="1" s="28">
      <c r="A30" s="32" t="inlineStr">
        <is>
          <t>СП25</t>
        </is>
      </c>
      <c r="B30" s="32" t="inlineStr">
        <is>
          <t>-</t>
        </is>
      </c>
      <c r="C30" s="33" t="inlineStr">
        <is>
          <t>РЯС ПСТ 258.1200.150</t>
        </is>
      </c>
      <c r="D30" s="32" t="n">
        <v>4</v>
      </c>
      <c r="E30" s="32" t="inlineStr">
        <is>
          <t>-</t>
        </is>
      </c>
      <c r="F30" s="32" t="inlineStr">
        <is>
          <t>RAL 9002</t>
        </is>
      </c>
    </row>
    <row r="31" ht="15" customHeight="1" s="28">
      <c r="A31" s="32" t="inlineStr">
        <is>
          <t>СП26</t>
        </is>
      </c>
      <c r="B31" s="32" t="inlineStr">
        <is>
          <t>-</t>
        </is>
      </c>
      <c r="C31" s="33" t="inlineStr">
        <is>
          <t>РЯС ПСТ 590.1200.150</t>
        </is>
      </c>
      <c r="D31" s="32" t="n">
        <v>4</v>
      </c>
      <c r="E31" s="32" t="inlineStr">
        <is>
          <t>-</t>
        </is>
      </c>
      <c r="F31" s="32" t="inlineStr">
        <is>
          <t>RAL 7044</t>
        </is>
      </c>
    </row>
    <row r="32" ht="15" customHeight="1" s="28">
      <c r="A32" s="32" t="inlineStr">
        <is>
          <t>СП27</t>
        </is>
      </c>
      <c r="B32" s="32" t="inlineStr">
        <is>
          <t>-</t>
        </is>
      </c>
      <c r="C32" s="33" t="inlineStr">
        <is>
          <t>РЯС ПСТ 590.1200.150</t>
        </is>
      </c>
      <c r="D32" s="32" t="n">
        <v>4</v>
      </c>
      <c r="E32" s="32" t="inlineStr">
        <is>
          <t>-</t>
        </is>
      </c>
      <c r="F32" s="32" t="inlineStr">
        <is>
          <t>RAL 9002</t>
        </is>
      </c>
    </row>
    <row r="33" ht="15" customHeight="1" s="28">
      <c r="A33" s="32" t="inlineStr">
        <is>
          <t>СП28</t>
        </is>
      </c>
      <c r="B33" s="32" t="inlineStr">
        <is>
          <t>-</t>
        </is>
      </c>
      <c r="C33" s="33" t="inlineStr">
        <is>
          <t>РЯС ПСТ 590.1200.150</t>
        </is>
      </c>
      <c r="D33" s="32" t="n">
        <v>4</v>
      </c>
      <c r="E33" s="32" t="inlineStr">
        <is>
          <t>-</t>
        </is>
      </c>
      <c r="F33" s="32" t="inlineStr">
        <is>
          <t>RAL 9003</t>
        </is>
      </c>
    </row>
    <row r="34" ht="15" customHeight="1" s="28">
      <c r="A34" s="32" t="inlineStr">
        <is>
          <t>СП29</t>
        </is>
      </c>
      <c r="B34" s="32" t="inlineStr">
        <is>
          <t>-</t>
        </is>
      </c>
      <c r="C34" s="33" t="inlineStr">
        <is>
          <t>РЯС ПСТ 365.1200.150</t>
        </is>
      </c>
      <c r="D34" s="32" t="n">
        <v>4</v>
      </c>
      <c r="E34" s="32" t="inlineStr">
        <is>
          <t>-</t>
        </is>
      </c>
      <c r="F34" s="32" t="inlineStr">
        <is>
          <t>RAL 9003</t>
        </is>
      </c>
    </row>
    <row r="35" ht="15" customHeight="1" s="28">
      <c r="A35" s="32" t="inlineStr">
        <is>
          <t>СП30</t>
        </is>
      </c>
      <c r="B35" s="32" t="inlineStr">
        <is>
          <t>-</t>
        </is>
      </c>
      <c r="C35" s="33" t="inlineStr">
        <is>
          <t>РЯС ПСТ 75.1200.150</t>
        </is>
      </c>
      <c r="D35" s="32" t="n">
        <v>4</v>
      </c>
      <c r="E35" s="32" t="inlineStr">
        <is>
          <t>-</t>
        </is>
      </c>
      <c r="F35" s="32" t="inlineStr">
        <is>
          <t>RAL 9003</t>
        </is>
      </c>
    </row>
    <row r="36" ht="15" customHeight="1" s="28">
      <c r="A36" s="32" t="inlineStr">
        <is>
          <t>СП31</t>
        </is>
      </c>
      <c r="B36" s="32" t="inlineStr">
        <is>
          <t>-</t>
        </is>
      </c>
      <c r="C36" s="33" t="inlineStr">
        <is>
          <t>РЯС ПСТ 459.1200.150</t>
        </is>
      </c>
      <c r="D36" s="32" t="n">
        <v>17</v>
      </c>
      <c r="E36" s="32" t="inlineStr">
        <is>
          <t>-</t>
        </is>
      </c>
      <c r="F36" s="32" t="inlineStr">
        <is>
          <t>RAL 5010</t>
        </is>
      </c>
    </row>
    <row r="37" ht="15" customHeight="1" s="28">
      <c r="A37" s="32" t="inlineStr">
        <is>
          <t>СП32</t>
        </is>
      </c>
      <c r="B37" s="32" t="inlineStr">
        <is>
          <t>-</t>
        </is>
      </c>
      <c r="C37" s="33" t="inlineStr">
        <is>
          <t>РЯС ПСТ 689.1200.150</t>
        </is>
      </c>
      <c r="D37" s="32" t="n">
        <v>4</v>
      </c>
      <c r="E37" s="32" t="inlineStr">
        <is>
          <t>-</t>
        </is>
      </c>
      <c r="F37" s="32" t="inlineStr">
        <is>
          <t>RAL 5010</t>
        </is>
      </c>
    </row>
    <row r="38" ht="15" customHeight="1" s="28">
      <c r="A38" s="32" t="inlineStr">
        <is>
          <t>СП33</t>
        </is>
      </c>
      <c r="B38" s="32" t="inlineStr">
        <is>
          <t>-</t>
        </is>
      </c>
      <c r="C38" s="33" t="inlineStr">
        <is>
          <t>РЯС ПСТ 508.1200.150</t>
        </is>
      </c>
      <c r="D38" s="32" t="n">
        <v>4</v>
      </c>
      <c r="E38" s="32" t="inlineStr">
        <is>
          <t>-</t>
        </is>
      </c>
      <c r="F38" s="32" t="inlineStr">
        <is>
          <t>RAL 5010</t>
        </is>
      </c>
    </row>
    <row r="39" ht="15" customHeight="1" s="28">
      <c r="A39" s="32" t="inlineStr">
        <is>
          <t>СП34</t>
        </is>
      </c>
      <c r="B39" s="32" t="inlineStr">
        <is>
          <t>-</t>
        </is>
      </c>
      <c r="C39" s="33" t="inlineStr">
        <is>
          <t>РЯС ПСТ 590.1200.150</t>
        </is>
      </c>
      <c r="D39" s="32" t="n">
        <v>4</v>
      </c>
      <c r="E39" s="32" t="inlineStr">
        <is>
          <t>-</t>
        </is>
      </c>
      <c r="F39" s="32" t="inlineStr">
        <is>
          <t>RAL 5010</t>
        </is>
      </c>
    </row>
    <row r="40" ht="15" customHeight="1" s="28">
      <c r="A40" s="32" t="inlineStr">
        <is>
          <t>СП35</t>
        </is>
      </c>
      <c r="B40" s="32" t="inlineStr">
        <is>
          <t>-</t>
        </is>
      </c>
      <c r="C40" s="33" t="inlineStr">
        <is>
          <t>РЯС ПСТ 508.1200.150</t>
        </is>
      </c>
      <c r="D40" s="32" t="n">
        <v>15</v>
      </c>
      <c r="E40" s="32" t="inlineStr">
        <is>
          <t>-</t>
        </is>
      </c>
      <c r="F40" s="32" t="inlineStr">
        <is>
          <t>RAL 5010</t>
        </is>
      </c>
    </row>
    <row r="41" ht="15" customHeight="1" s="28">
      <c r="A41" s="32" t="inlineStr">
        <is>
          <t>СП36</t>
        </is>
      </c>
      <c r="B41" s="32" t="inlineStr">
        <is>
          <t>-</t>
        </is>
      </c>
      <c r="C41" s="33" t="inlineStr">
        <is>
          <t>РЯС ПСТ 590.1200.150</t>
        </is>
      </c>
      <c r="D41" s="32" t="n">
        <v>4</v>
      </c>
      <c r="E41" s="32" t="inlineStr">
        <is>
          <t>-</t>
        </is>
      </c>
      <c r="F41" s="32" t="inlineStr">
        <is>
          <t>RAL 5010</t>
        </is>
      </c>
    </row>
    <row r="42" ht="15" customHeight="1" s="28">
      <c r="A42" s="32" t="inlineStr">
        <is>
          <t>СП37</t>
        </is>
      </c>
      <c r="B42" s="32" t="inlineStr">
        <is>
          <t>-</t>
        </is>
      </c>
      <c r="C42" s="33" t="inlineStr">
        <is>
          <t>РЯС ПСТ 65.1200.150</t>
        </is>
      </c>
      <c r="D42" s="32" t="n">
        <v>11</v>
      </c>
      <c r="E42" s="32" t="inlineStr">
        <is>
          <t>-</t>
        </is>
      </c>
      <c r="F42" s="32" t="inlineStr">
        <is>
          <t>RAL 9003</t>
        </is>
      </c>
    </row>
    <row r="43" ht="15" customHeight="1" s="28">
      <c r="A43" s="36" t="inlineStr">
        <is>
          <t>Спецификация сэндвич-панелей (окончание) — фасад "А-Е"</t>
        </is>
      </c>
      <c r="B43" s="37" t="n"/>
      <c r="C43" s="37" t="n"/>
      <c r="D43" s="37" t="n"/>
      <c r="E43" s="37" t="n"/>
      <c r="F43" s="38" t="n"/>
    </row>
    <row r="44" ht="15" customHeight="1" s="28">
      <c r="A44" s="32" t="inlineStr">
        <is>
          <t>СП38</t>
        </is>
      </c>
      <c r="B44" s="32" t="inlineStr">
        <is>
          <t>-</t>
        </is>
      </c>
      <c r="C44" s="33" t="inlineStr">
        <is>
          <t>РЯС ПСТ 150.1200.150</t>
        </is>
      </c>
      <c r="D44" s="32" t="n">
        <v>4</v>
      </c>
      <c r="E44" s="32" t="inlineStr">
        <is>
          <t>-</t>
        </is>
      </c>
      <c r="F44" s="32" t="inlineStr">
        <is>
          <t>RAL 9003</t>
        </is>
      </c>
    </row>
    <row r="45" ht="15" customHeight="1" s="28">
      <c r="A45" s="32" t="inlineStr">
        <is>
          <t>СП39</t>
        </is>
      </c>
      <c r="B45" s="32" t="inlineStr">
        <is>
          <t>-</t>
        </is>
      </c>
      <c r="C45" s="33" t="inlineStr">
        <is>
          <t>РЯС ПСТ 75.1200.150</t>
        </is>
      </c>
      <c r="D45" s="32" t="n">
        <v>6</v>
      </c>
      <c r="E45" s="32" t="inlineStr">
        <is>
          <t>-</t>
        </is>
      </c>
      <c r="F45" s="32" t="inlineStr">
        <is>
          <t>RAL 9003</t>
        </is>
      </c>
    </row>
    <row r="46" ht="15" customHeight="1" s="28">
      <c r="A46" s="32" t="inlineStr">
        <is>
          <t>СП40</t>
        </is>
      </c>
      <c r="B46" s="32" t="inlineStr">
        <is>
          <t>-</t>
        </is>
      </c>
      <c r="C46" s="33" t="inlineStr">
        <is>
          <t>РЯС ПСТ 300.1200.150</t>
        </is>
      </c>
      <c r="D46" s="32" t="n">
        <v>6</v>
      </c>
      <c r="E46" s="32" t="inlineStr">
        <is>
          <t>-</t>
        </is>
      </c>
      <c r="F46" s="32" t="inlineStr">
        <is>
          <t>RAL 5010</t>
        </is>
      </c>
    </row>
    <row r="47" ht="15" customHeight="1" s="28">
      <c r="A47" s="32" t="inlineStr">
        <is>
          <t>СП41</t>
        </is>
      </c>
      <c r="B47" s="32" t="inlineStr">
        <is>
          <t>-</t>
        </is>
      </c>
      <c r="C47" s="33" t="inlineStr">
        <is>
          <t>РЯС ПСТ 4.1200.150</t>
        </is>
      </c>
      <c r="D47" s="32" t="n">
        <v>6</v>
      </c>
      <c r="E47" s="32" t="inlineStr">
        <is>
          <t>-</t>
        </is>
      </c>
      <c r="F47" s="32" t="inlineStr">
        <is>
          <t>RAL 5010</t>
        </is>
      </c>
    </row>
    <row r="48" ht="15" customHeight="1" s="28">
      <c r="A48" s="32" t="inlineStr">
        <is>
          <t>СП42</t>
        </is>
      </c>
      <c r="B48" s="32" t="inlineStr">
        <is>
          <t>-</t>
        </is>
      </c>
      <c r="C48" s="33" t="inlineStr">
        <is>
          <t>РЯС ПСТ 198.1200.150</t>
        </is>
      </c>
      <c r="D48" s="32" t="n">
        <v>15</v>
      </c>
      <c r="E48" s="32" t="inlineStr">
        <is>
          <t>-</t>
        </is>
      </c>
      <c r="F48" s="32" t="inlineStr">
        <is>
          <t>RAL 5010</t>
        </is>
      </c>
    </row>
    <row r="49" ht="15" customHeight="1" s="28">
      <c r="A49" s="32" t="inlineStr">
        <is>
          <t>СП43</t>
        </is>
      </c>
      <c r="B49" s="32" t="inlineStr">
        <is>
          <t>-</t>
        </is>
      </c>
      <c r="C49" s="33" t="inlineStr">
        <is>
          <t>РЯС ПСТ 658.1200.150</t>
        </is>
      </c>
      <c r="D49" s="32" t="n">
        <v>3</v>
      </c>
      <c r="E49" s="32" t="inlineStr">
        <is>
          <t>-</t>
        </is>
      </c>
      <c r="F49" s="32" t="inlineStr">
        <is>
          <t>RAL 7044</t>
        </is>
      </c>
    </row>
    <row r="50" ht="15" customHeight="1" s="28">
      <c r="A50" s="32" t="inlineStr">
        <is>
          <t>СП44</t>
        </is>
      </c>
      <c r="B50" s="32" t="inlineStr">
        <is>
          <t>-</t>
        </is>
      </c>
      <c r="C50" s="33" t="inlineStr">
        <is>
          <t>РЯС ПСТ 84.1200.150</t>
        </is>
      </c>
      <c r="D50" s="32" t="n">
        <v>4</v>
      </c>
      <c r="E50" s="32" t="inlineStr">
        <is>
          <t>-</t>
        </is>
      </c>
      <c r="F50" s="32" t="inlineStr">
        <is>
          <t>RAL 5010</t>
        </is>
      </c>
    </row>
    <row r="51" ht="15" customHeight="1" s="28">
      <c r="A51" s="32" t="inlineStr">
        <is>
          <t>СП45</t>
        </is>
      </c>
      <c r="B51" s="32" t="inlineStr">
        <is>
          <t>-</t>
        </is>
      </c>
      <c r="C51" s="33" t="inlineStr">
        <is>
          <t>РЯС ПСТ 422.1200.150</t>
        </is>
      </c>
      <c r="D51" s="32" t="n">
        <v>16</v>
      </c>
      <c r="E51" s="32" t="inlineStr">
        <is>
          <t>-</t>
        </is>
      </c>
      <c r="F51" s="32" t="inlineStr">
        <is>
          <t>RAL 5010</t>
        </is>
      </c>
    </row>
    <row r="52" ht="15" customHeight="1" s="28">
      <c r="A52" s="32" t="inlineStr">
        <is>
          <t>СП46</t>
        </is>
      </c>
      <c r="B52" s="32" t="inlineStr">
        <is>
          <t>-</t>
        </is>
      </c>
      <c r="C52" s="33" t="inlineStr">
        <is>
          <t>РЯС ПСТ 343.1200.150</t>
        </is>
      </c>
      <c r="D52" s="32" t="n">
        <v>19</v>
      </c>
      <c r="E52" s="32" t="inlineStr">
        <is>
          <t>-</t>
        </is>
      </c>
      <c r="F52" s="32" t="inlineStr">
        <is>
          <t>RAL 5010</t>
        </is>
      </c>
    </row>
    <row r="53" ht="15" customHeight="1" s="28">
      <c r="A53" s="32" t="inlineStr">
        <is>
          <t>СП47</t>
        </is>
      </c>
      <c r="B53" s="32" t="inlineStr">
        <is>
          <t>-</t>
        </is>
      </c>
      <c r="C53" s="33" t="inlineStr">
        <is>
          <t>РЯС ПСТ 205.1200.150</t>
        </is>
      </c>
      <c r="D53" s="32" t="n">
        <v>3</v>
      </c>
      <c r="E53" s="32" t="inlineStr">
        <is>
          <t>-</t>
        </is>
      </c>
      <c r="F53" s="32" t="inlineStr">
        <is>
          <t>RAL 7044</t>
        </is>
      </c>
    </row>
    <row r="54" ht="15" customHeight="1" s="28">
      <c r="A54" s="32" t="inlineStr">
        <is>
          <t>СП48</t>
        </is>
      </c>
      <c r="B54" s="32" t="inlineStr">
        <is>
          <t>-</t>
        </is>
      </c>
      <c r="C54" s="33" t="inlineStr">
        <is>
          <t>РЯС ПСТ 900.1200.150</t>
        </is>
      </c>
      <c r="D54" s="32" t="n">
        <v>4</v>
      </c>
      <c r="E54" s="32" t="inlineStr">
        <is>
          <t>-</t>
        </is>
      </c>
      <c r="F54" s="32" t="inlineStr">
        <is>
          <t>RAL 7044</t>
        </is>
      </c>
    </row>
    <row r="55" ht="15" customHeight="1" s="28">
      <c r="A55" s="32" t="inlineStr">
        <is>
          <t>СП49</t>
        </is>
      </c>
      <c r="B55" s="32" t="inlineStr">
        <is>
          <t>-</t>
        </is>
      </c>
      <c r="C55" s="33" t="inlineStr">
        <is>
          <t>РЯС ПСТ 491200.150</t>
        </is>
      </c>
      <c r="D55" s="32" t="n">
        <v>13</v>
      </c>
      <c r="E55" s="32" t="inlineStr">
        <is>
          <t>-</t>
        </is>
      </c>
      <c r="F55" s="32" t="inlineStr">
        <is>
          <t>RAL 5010</t>
        </is>
      </c>
    </row>
    <row r="56" ht="15" customHeight="1" s="28">
      <c r="A56" s="32" t="inlineStr">
        <is>
          <t>СП50</t>
        </is>
      </c>
      <c r="B56" s="32" t="inlineStr">
        <is>
          <t>-</t>
        </is>
      </c>
      <c r="C56" s="33" t="inlineStr">
        <is>
          <t>РЯС ПСТ 198.1200.150</t>
        </is>
      </c>
      <c r="D56" s="32" t="n">
        <v>4</v>
      </c>
      <c r="E56" s="32" t="inlineStr">
        <is>
          <t>-</t>
        </is>
      </c>
      <c r="F56" s="32" t="inlineStr">
        <is>
          <t>RAL 7044</t>
        </is>
      </c>
    </row>
    <row r="57" ht="15" customHeight="1" s="28">
      <c r="A57" s="32" t="inlineStr">
        <is>
          <t>СП51</t>
        </is>
      </c>
      <c r="B57" s="32" t="inlineStr">
        <is>
          <t>-</t>
        </is>
      </c>
      <c r="C57" s="33" t="inlineStr">
        <is>
          <t>РЯС ПСТ 658.1200.150</t>
        </is>
      </c>
      <c r="D57" s="32" t="n">
        <v>4</v>
      </c>
      <c r="E57" s="32" t="inlineStr">
        <is>
          <t>-</t>
        </is>
      </c>
      <c r="F57" s="32" t="inlineStr">
        <is>
          <t>RAL 5010</t>
        </is>
      </c>
    </row>
    <row r="58" ht="15" customHeight="1" s="28">
      <c r="A58" s="32" t="inlineStr">
        <is>
          <t>СП52</t>
        </is>
      </c>
      <c r="B58" s="32" t="inlineStr">
        <is>
          <t>-</t>
        </is>
      </c>
      <c r="C58" s="33" t="inlineStr">
        <is>
          <t>РЯС ПСТ 900.1200.150</t>
        </is>
      </c>
      <c r="D58" s="32" t="n">
        <v>17</v>
      </c>
      <c r="E58" s="32" t="inlineStr">
        <is>
          <t>-</t>
        </is>
      </c>
      <c r="F58" s="32" t="inlineStr">
        <is>
          <t>RAL 7044</t>
        </is>
      </c>
    </row>
    <row r="59" ht="15" customHeight="1" s="28">
      <c r="A59" s="32" t="inlineStr">
        <is>
          <t>СП53</t>
        </is>
      </c>
      <c r="B59" s="32" t="inlineStr">
        <is>
          <t>-</t>
        </is>
      </c>
      <c r="C59" s="33" t="inlineStr">
        <is>
          <t>РЯС ПСТ 658.1200.150</t>
        </is>
      </c>
      <c r="D59" s="32" t="n">
        <v>4</v>
      </c>
      <c r="E59" s="32" t="inlineStr">
        <is>
          <t>-</t>
        </is>
      </c>
      <c r="F59" s="32" t="inlineStr">
        <is>
          <t>RAL 7044</t>
        </is>
      </c>
    </row>
    <row r="60" ht="15" customHeight="1" s="28">
      <c r="A60" s="32" t="inlineStr">
        <is>
          <t>СП54</t>
        </is>
      </c>
      <c r="B60" s="32" t="inlineStr">
        <is>
          <t>-</t>
        </is>
      </c>
      <c r="C60" s="33" t="inlineStr">
        <is>
          <t>РЯС ПСТ 205.1200.150</t>
        </is>
      </c>
      <c r="D60" s="32" t="n">
        <v>14</v>
      </c>
      <c r="E60" s="32" t="inlineStr">
        <is>
          <t>-</t>
        </is>
      </c>
      <c r="F60" s="32" t="inlineStr">
        <is>
          <t>RAL 5010</t>
        </is>
      </c>
    </row>
    <row r="61" ht="15" customHeight="1" s="28">
      <c r="A61" s="32" t="inlineStr">
        <is>
          <t>СП55</t>
        </is>
      </c>
      <c r="B61" s="32" t="inlineStr">
        <is>
          <t>-</t>
        </is>
      </c>
      <c r="C61" s="33" t="inlineStr">
        <is>
          <t>РЯС ПСТ 205.1200.150</t>
        </is>
      </c>
      <c r="D61" s="32" t="n">
        <v>1</v>
      </c>
      <c r="E61" s="32" t="inlineStr">
        <is>
          <t>-</t>
        </is>
      </c>
      <c r="F61" s="32" t="inlineStr">
        <is>
          <t>RAL 9003</t>
        </is>
      </c>
    </row>
    <row r="62" ht="15" customHeight="1" s="28">
      <c r="A62" s="32" t="inlineStr">
        <is>
          <t>СП56</t>
        </is>
      </c>
      <c r="B62" s="32" t="inlineStr">
        <is>
          <t>-</t>
        </is>
      </c>
      <c r="C62" s="33" t="inlineStr">
        <is>
          <t>РЯС ПСТ 422.1200.150</t>
        </is>
      </c>
      <c r="D62" s="32" t="n">
        <v>2</v>
      </c>
      <c r="E62" s="32" t="inlineStr">
        <is>
          <t>-</t>
        </is>
      </c>
      <c r="F62" s="32" t="inlineStr">
        <is>
          <t>RAL 5010</t>
        </is>
      </c>
    </row>
    <row r="63" ht="15" customHeight="1" s="28">
      <c r="A63" s="32" t="inlineStr">
        <is>
          <t>СП57</t>
        </is>
      </c>
      <c r="B63" s="32" t="inlineStr">
        <is>
          <t>-</t>
        </is>
      </c>
      <c r="C63" s="33" t="inlineStr">
        <is>
          <t>РЯС ПСТ 9000.1200.150</t>
        </is>
      </c>
      <c r="D63" s="32" t="n">
        <v>1</v>
      </c>
      <c r="E63" s="32" t="inlineStr">
        <is>
          <t>-</t>
        </is>
      </c>
      <c r="F63" s="32" t="inlineStr">
        <is>
          <t>RAL 9002</t>
        </is>
      </c>
    </row>
    <row r="64" ht="15" customHeight="1" s="28">
      <c r="A64" s="32" t="inlineStr">
        <is>
          <t>СП58</t>
        </is>
      </c>
      <c r="B64" s="32" t="inlineStr">
        <is>
          <t>-</t>
        </is>
      </c>
      <c r="C64" s="33" t="inlineStr">
        <is>
          <t>РЯС ПСТ 658.1200.150</t>
        </is>
      </c>
      <c r="D64" s="32" t="n">
        <v>26</v>
      </c>
      <c r="E64" s="32" t="inlineStr">
        <is>
          <t>-</t>
        </is>
      </c>
      <c r="F64" s="32" t="inlineStr">
        <is>
          <t>RAL 9002</t>
        </is>
      </c>
    </row>
    <row r="65" ht="15" customHeight="1" s="28">
      <c r="A65" s="32" t="inlineStr">
        <is>
          <t>СП59</t>
        </is>
      </c>
      <c r="B65" s="32" t="inlineStr">
        <is>
          <t>-</t>
        </is>
      </c>
      <c r="C65" s="33" t="inlineStr">
        <is>
          <t>РЯС ПСТ 113.1200.150</t>
        </is>
      </c>
      <c r="D65" s="32" t="n">
        <v>2</v>
      </c>
      <c r="E65" s="32" t="inlineStr">
        <is>
          <t>-</t>
        </is>
      </c>
      <c r="F65" s="32" t="inlineStr">
        <is>
          <t>RAL 9003</t>
        </is>
      </c>
    </row>
    <row r="66" ht="15" customHeight="1" s="28">
      <c r="A66" s="36" t="inlineStr">
        <is>
          <t>Фасонные элементы</t>
        </is>
      </c>
      <c r="B66" s="37" t="n"/>
      <c r="C66" s="37" t="n"/>
      <c r="D66" s="37" t="n"/>
      <c r="E66" s="37" t="n"/>
      <c r="F66" s="38" t="n"/>
    </row>
    <row r="67" ht="15" customHeight="1" s="28">
      <c r="A67" s="32" t="inlineStr">
        <is>
          <t>ФЭ-У1</t>
        </is>
      </c>
      <c r="B67" s="32" t="inlineStr">
        <is>
          <t>-</t>
        </is>
      </c>
      <c r="C67" s="33" t="inlineStr">
        <is>
          <t>Угловой (1шт)</t>
        </is>
      </c>
      <c r="D67" s="32" t="n">
        <v>39</v>
      </c>
      <c r="E67" s="32" t="inlineStr">
        <is>
          <t>-</t>
        </is>
      </c>
      <c r="F67" s="32" t="inlineStr">
        <is>
          <t>t=0,5 мм</t>
        </is>
      </c>
    </row>
    <row r="68" ht="15" customHeight="1" s="28">
      <c r="A68" s="32" t="inlineStr">
        <is>
          <t>ФЭ-Ц5</t>
        </is>
      </c>
      <c r="B68" s="32" t="inlineStr">
        <is>
          <t>-</t>
        </is>
      </c>
      <c r="C68" s="33" t="inlineStr">
        <is>
          <t>Цокольный (5шт)</t>
        </is>
      </c>
      <c r="D68" s="32" t="n">
        <v>54</v>
      </c>
      <c r="E68" s="32" t="inlineStr">
        <is>
          <t>-</t>
        </is>
      </c>
      <c r="F68" s="32" t="inlineStr">
        <is>
          <t>t=0,5 мм</t>
        </is>
      </c>
    </row>
    <row r="69" ht="15" customHeight="1" s="28">
      <c r="A69" s="32" t="inlineStr">
        <is>
          <t>ФЭ-01</t>
        </is>
      </c>
      <c r="B69" s="32" t="inlineStr">
        <is>
          <t>-</t>
        </is>
      </c>
      <c r="C69" s="33" t="inlineStr">
        <is>
          <t>Оконного обрамления (1шт)</t>
        </is>
      </c>
      <c r="D69" s="32" t="n">
        <v>7</v>
      </c>
      <c r="E69" s="32" t="inlineStr">
        <is>
          <t>-</t>
        </is>
      </c>
      <c r="F69" s="32" t="inlineStr">
        <is>
          <t>t=0,5 мм</t>
        </is>
      </c>
    </row>
    <row r="70" ht="15" customHeight="1" s="28">
      <c r="A70" s="32" t="inlineStr">
        <is>
          <t>ФЭ-02</t>
        </is>
      </c>
      <c r="B70" s="32" t="inlineStr">
        <is>
          <t>-</t>
        </is>
      </c>
      <c r="C70" s="33" t="inlineStr">
        <is>
          <t>Оконного обрамления (2шт)</t>
        </is>
      </c>
      <c r="D70" s="32" t="n">
        <v>7</v>
      </c>
      <c r="E70" s="32" t="inlineStr">
        <is>
          <t>-</t>
        </is>
      </c>
      <c r="F70" s="32" t="inlineStr">
        <is>
          <t>t=0,5 мм</t>
        </is>
      </c>
    </row>
    <row r="71" ht="15" customHeight="1" s="28">
      <c r="A71" s="32" t="inlineStr">
        <is>
          <t>ФЭ-03</t>
        </is>
      </c>
      <c r="B71" s="32" t="inlineStr">
        <is>
          <t>-</t>
        </is>
      </c>
      <c r="C71" s="33" t="inlineStr">
        <is>
          <t>Оконного обрамления (3шт)</t>
        </is>
      </c>
      <c r="D71" s="32" t="n">
        <v>4</v>
      </c>
      <c r="E71" s="32" t="inlineStr">
        <is>
          <t>-</t>
        </is>
      </c>
      <c r="F71" s="32" t="inlineStr">
        <is>
          <t>t=0,5 мм</t>
        </is>
      </c>
    </row>
    <row r="72" ht="15" customHeight="1" s="28">
      <c r="A72" s="32" t="inlineStr">
        <is>
          <t>ФЭ-04</t>
        </is>
      </c>
      <c r="B72" s="32" t="inlineStr">
        <is>
          <t>-</t>
        </is>
      </c>
      <c r="C72" s="33" t="inlineStr">
        <is>
          <t>Оконного обрамления (4шт)</t>
        </is>
      </c>
      <c r="D72" s="32" t="n">
        <v>4</v>
      </c>
      <c r="E72" s="32" t="inlineStr">
        <is>
          <t>-</t>
        </is>
      </c>
      <c r="F72" s="32" t="inlineStr">
        <is>
          <t>t=0,5 мм</t>
        </is>
      </c>
    </row>
    <row r="73" ht="15" customHeight="1" s="28">
      <c r="A73" s="32" t="inlineStr">
        <is>
          <t>ФЭ-05</t>
        </is>
      </c>
      <c r="B73" s="32" t="inlineStr">
        <is>
          <t>-</t>
        </is>
      </c>
      <c r="C73" s="33" t="inlineStr">
        <is>
          <t>Оконного обрамления (5шт)</t>
        </is>
      </c>
      <c r="D73" s="32" t="n">
        <v>5</v>
      </c>
      <c r="E73" s="32" t="inlineStr">
        <is>
          <t>-</t>
        </is>
      </c>
      <c r="F73" s="32" t="inlineStr">
        <is>
          <t>t=0,5 мм</t>
        </is>
      </c>
    </row>
    <row r="74" ht="15" customHeight="1" s="28">
      <c r="A74" s="40" t="inlineStr">
        <is>
          <t>Сэндвич-панели: ~59 марок СП + 5 типов ФЭ оконного обрамления + ФЭ-У1 (39шт), ФЭ-Ц5 (54шт)</t>
        </is>
      </c>
      <c r="B74" s="37" t="n"/>
      <c r="C74" s="37" t="n"/>
      <c r="D74" s="37" t="n"/>
      <c r="E74" s="37" t="n"/>
      <c r="F74" s="38" t="n"/>
    </row>
  </sheetData>
  <mergeCells count="6">
    <mergeCell ref="A2:F2"/>
    <mergeCell ref="A66:F66"/>
    <mergeCell ref="A1:F1"/>
    <mergeCell ref="A5:F5"/>
    <mergeCell ref="A74:F74"/>
    <mergeCell ref="A43:F4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E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G18" activeCellId="0" sqref="G18"/>
    </sheetView>
  </sheetViews>
  <sheetFormatPr baseColWidth="8" defaultColWidth="8.59765625" defaultRowHeight="15" zeroHeight="0" outlineLevelRow="0"/>
  <cols>
    <col width="6" customWidth="1" style="27" min="1" max="1"/>
    <col width="50" customWidth="1" style="27" min="2" max="2"/>
    <col width="12" customWidth="1" style="27" min="3" max="3"/>
    <col width="14" customWidth="1" style="27" min="4" max="4"/>
    <col width="22" customWidth="1" style="27" min="5" max="5"/>
  </cols>
  <sheetData>
    <row r="1" ht="17.35" customHeight="1" s="28">
      <c r="A1" s="29" t="inlineStr">
        <is>
          <t>РАЗДЕЛ IX. ВОМ — Кровля</t>
        </is>
      </c>
    </row>
    <row r="2" ht="15" customHeight="1" s="28">
      <c r="A2" s="30" t="inlineStr">
        <is>
          <t>Шифр: 25-Р51А1-РД-АР2. Источник: ведомость основных материалов на устройство кровли (узел деформ. шов).</t>
        </is>
      </c>
    </row>
    <row r="4" ht="15" customHeight="1" s="28">
      <c r="A4" s="31" t="inlineStr">
        <is>
          <t>№</t>
        </is>
      </c>
      <c r="B4" s="31" t="inlineStr">
        <is>
          <t>Материал</t>
        </is>
      </c>
      <c r="C4" s="31" t="inlineStr">
        <is>
          <t>Ед.</t>
        </is>
      </c>
      <c r="D4" s="31" t="inlineStr">
        <is>
          <t>Кол.</t>
        </is>
      </c>
      <c r="E4" s="31" t="inlineStr">
        <is>
          <t>Примечание</t>
        </is>
      </c>
    </row>
    <row r="5" ht="15" customHeight="1" s="28">
      <c r="A5" s="32" t="n">
        <v>1</v>
      </c>
      <c r="B5" s="33" t="inlineStr">
        <is>
          <t>Паробарьер</t>
        </is>
      </c>
      <c r="C5" s="32" t="inlineStr">
        <is>
          <t>м²</t>
        </is>
      </c>
      <c r="D5" s="32" t="n">
        <v>1458</v>
      </c>
      <c r="E5" s="32" t="inlineStr">
        <is>
          <t>-</t>
        </is>
      </c>
    </row>
    <row r="6" ht="15" customHeight="1" s="28">
      <c r="A6" s="32" t="n">
        <v>2</v>
      </c>
      <c r="B6" s="33" t="inlineStr">
        <is>
          <t>Утеплитель Техноруф Н Оптима</t>
        </is>
      </c>
      <c r="C6" s="32" t="inlineStr">
        <is>
          <t>м³</t>
        </is>
      </c>
      <c r="D6" s="32" t="n">
        <v>188.7</v>
      </c>
      <c r="E6" s="32" t="inlineStr">
        <is>
          <t>-</t>
        </is>
      </c>
    </row>
    <row r="7" ht="15" customHeight="1" s="28">
      <c r="A7" s="32" t="n">
        <v>3</v>
      </c>
      <c r="B7" s="33" t="inlineStr">
        <is>
          <t>Утеплитель Техноруф В Оптима</t>
        </is>
      </c>
      <c r="C7" s="32" t="inlineStr">
        <is>
          <t>м³</t>
        </is>
      </c>
      <c r="D7" s="32" t="n">
        <v>64.90000000000001</v>
      </c>
      <c r="E7" s="32" t="inlineStr">
        <is>
          <t>-</t>
        </is>
      </c>
    </row>
    <row r="8" ht="15" customHeight="1" s="28">
      <c r="A8" s="32" t="n">
        <v>4</v>
      </c>
      <c r="B8" s="33" t="inlineStr">
        <is>
          <t>ПВХ мембрана армированная (Logicroof SR,P)</t>
        </is>
      </c>
      <c r="C8" s="32" t="inlineStr">
        <is>
          <t>м²</t>
        </is>
      </c>
      <c r="D8" s="32" t="n">
        <v>1764</v>
      </c>
      <c r="E8" s="32" t="inlineStr">
        <is>
          <t>-</t>
        </is>
      </c>
    </row>
    <row r="9" ht="15" customHeight="1" s="28">
      <c r="A9" s="32" t="n">
        <v>5</v>
      </c>
      <c r="B9" s="33" t="inlineStr">
        <is>
          <t>ПВХ мембрана неармированная</t>
        </is>
      </c>
      <c r="C9" s="32" t="inlineStr">
        <is>
          <t>м²</t>
        </is>
      </c>
      <c r="D9" s="32" t="n">
        <v>20</v>
      </c>
      <c r="E9" s="32" t="inlineStr">
        <is>
          <t>-</t>
        </is>
      </c>
    </row>
    <row r="10" ht="23.85" customHeight="1" s="28">
      <c r="A10" s="32" t="n">
        <v>6</v>
      </c>
      <c r="B10" s="33" t="inlineStr">
        <is>
          <t>Клиновидный утеплитель ТЕХНОРУФ В ЭКСТРА КЛИН 4,2% плита А</t>
        </is>
      </c>
      <c r="C10" s="32" t="inlineStr">
        <is>
          <t>м³</t>
        </is>
      </c>
      <c r="D10" s="32" t="n">
        <v>3.17</v>
      </c>
      <c r="E10" s="32" t="inlineStr">
        <is>
          <t>-</t>
        </is>
      </c>
    </row>
    <row r="11" ht="23.85" customHeight="1" s="28">
      <c r="A11" s="32" t="n">
        <v>7</v>
      </c>
      <c r="B11" s="33" t="inlineStr">
        <is>
          <t>Клиновидный утеплитель ТЕХНОРУФ В ЭКСТРА КЛИН 4,2% плита В</t>
        </is>
      </c>
      <c r="C11" s="32" t="inlineStr">
        <is>
          <t>м³</t>
        </is>
      </c>
      <c r="D11" s="32" t="n">
        <v>3.02</v>
      </c>
      <c r="E11" s="32" t="inlineStr">
        <is>
          <t>-</t>
        </is>
      </c>
    </row>
    <row r="12" ht="15" customHeight="1" s="28">
      <c r="A12" s="32" t="n">
        <v>8</v>
      </c>
      <c r="B12" s="33" t="inlineStr">
        <is>
          <t>Воронка парапетная</t>
        </is>
      </c>
      <c r="C12" s="32" t="inlineStr">
        <is>
          <t>шт</t>
        </is>
      </c>
      <c r="D12" s="32" t="n">
        <v>3</v>
      </c>
      <c r="E12" s="32" t="inlineStr">
        <is>
          <t>-</t>
        </is>
      </c>
    </row>
    <row r="13" ht="15" customHeight="1" s="28">
      <c r="A13" s="32" t="n">
        <v>9</v>
      </c>
      <c r="B13" s="33" t="inlineStr">
        <is>
          <t>Воронка кровельная</t>
        </is>
      </c>
      <c r="C13" s="32" t="inlineStr">
        <is>
          <t>шт</t>
        </is>
      </c>
      <c r="D13" s="32" t="n">
        <v>3</v>
      </c>
      <c r="E13" s="32" t="inlineStr">
        <is>
          <t>-</t>
        </is>
      </c>
    </row>
    <row r="14" ht="15" customHeight="1" s="28">
      <c r="A14" s="32" t="n">
        <v>10</v>
      </c>
      <c r="B14" s="33" t="inlineStr">
        <is>
          <t>ПВХ аэратор кровельный 75×375 мм</t>
        </is>
      </c>
      <c r="C14" s="32" t="inlineStr">
        <is>
          <t>шт</t>
        </is>
      </c>
      <c r="D14" s="32" t="n">
        <v>5</v>
      </c>
      <c r="E14" s="32" t="inlineStr">
        <is>
          <t>-</t>
        </is>
      </c>
    </row>
    <row r="15" ht="15" customHeight="1" s="28">
      <c r="A15" s="32" t="n">
        <v>11</v>
      </c>
      <c r="B15" s="33" t="inlineStr">
        <is>
          <t>Рейка прижимная алюминиевая</t>
        </is>
      </c>
      <c r="C15" s="32" t="inlineStr">
        <is>
          <t>пог.м</t>
        </is>
      </c>
      <c r="D15" s="32" t="n">
        <v>240</v>
      </c>
      <c r="E15" s="32" t="inlineStr">
        <is>
          <t>-</t>
        </is>
      </c>
    </row>
    <row r="16" ht="15" customHeight="1" s="28">
      <c r="A16" s="32" t="n">
        <v>12</v>
      </c>
      <c r="B16" s="33" t="inlineStr">
        <is>
          <t>Рейка краевая алюминиевая</t>
        </is>
      </c>
      <c r="C16" s="32" t="inlineStr">
        <is>
          <t>пог.м</t>
        </is>
      </c>
      <c r="D16" s="32" t="n">
        <v>240</v>
      </c>
      <c r="E16" s="32" t="inlineStr">
        <is>
          <t>-</t>
        </is>
      </c>
    </row>
    <row r="17" ht="15" customHeight="1" s="28">
      <c r="A17" s="40" t="inlineStr">
        <is>
          <t>КРОВЛЯ: 12 позиций (паробарьер 1458 м², утепл. ~260 м³, мембрана ~1784 м²)</t>
        </is>
      </c>
      <c r="B17" s="37" t="n"/>
      <c r="C17" s="37" t="n"/>
      <c r="D17" s="37" t="n"/>
      <c r="E17" s="38" t="n"/>
    </row>
  </sheetData>
  <mergeCells count="3">
    <mergeCell ref="A2:E2"/>
    <mergeCell ref="A1:E1"/>
    <mergeCell ref="A17:E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6" customWidth="1" style="28" min="1" max="1"/>
    <col width="18" customWidth="1" style="28" min="2" max="2"/>
    <col width="32" customWidth="1" style="28" min="3" max="3"/>
    <col width="10" customWidth="1" style="28" min="4" max="4"/>
    <col width="14" customWidth="1" style="28" min="5" max="5"/>
    <col width="16" customWidth="1" style="28" min="6" max="6"/>
    <col width="24" customWidth="1" style="28" min="7" max="7"/>
  </cols>
  <sheetData>
    <row r="1">
      <c r="A1" s="55" t="inlineStr">
        <is>
          <t>РАЗДЕЛ X. ВОМ - Армирование плиты фундамента</t>
        </is>
      </c>
    </row>
    <row r="2">
      <c r="A2" s="56" t="inlineStr">
        <is>
          <t>Шифр: 25-Р51А1-РД-КЖ0. Источник: «План армирования плиты фундамента» — спецификация арматурных изделий и материалов (приведена ниже без изменений).</t>
        </is>
      </c>
    </row>
    <row r="4">
      <c r="A4" s="57" t="inlineStr">
        <is>
          <t>Поз.</t>
        </is>
      </c>
      <c r="B4" s="57" t="inlineStr">
        <is>
          <t>Обозначение</t>
        </is>
      </c>
      <c r="C4" s="57" t="inlineStr">
        <is>
          <t>Наименование</t>
        </is>
      </c>
      <c r="D4" s="57" t="inlineStr">
        <is>
          <t>Кол, шт</t>
        </is>
      </c>
      <c r="E4" s="57" t="inlineStr">
        <is>
          <t>Масса ед., кг</t>
        </is>
      </c>
      <c r="F4" s="57" t="inlineStr">
        <is>
          <t>Масса итого, кг</t>
        </is>
      </c>
      <c r="G4" s="57" t="inlineStr">
        <is>
          <t>Примечание</t>
        </is>
      </c>
    </row>
    <row r="5">
      <c r="A5" s="34" t="inlineStr">
        <is>
          <t>-</t>
        </is>
      </c>
      <c r="B5" s="34" t="inlineStr">
        <is>
          <t>ГОСТ 34028-2016</t>
        </is>
      </c>
      <c r="C5" s="35" t="inlineStr">
        <is>
          <t>A500C d12 Lобщ=48000 мм</t>
        </is>
      </c>
      <c r="D5" s="34" t="inlineStr">
        <is>
          <t>126</t>
        </is>
      </c>
      <c r="E5" s="34" t="inlineStr">
        <is>
          <t>0,888</t>
        </is>
      </c>
      <c r="F5" s="34" t="inlineStr">
        <is>
          <t>5370,624</t>
        </is>
      </c>
      <c r="G5" s="34" t="inlineStr">
        <is>
          <t>Без учёта нахлёста</t>
        </is>
      </c>
    </row>
    <row r="6">
      <c r="A6" s="34" t="inlineStr">
        <is>
          <t>-</t>
        </is>
      </c>
      <c r="B6" s="34" t="inlineStr">
        <is>
          <t>ГОСТ 34028-2016</t>
        </is>
      </c>
      <c r="C6" s="35" t="inlineStr">
        <is>
          <t>A500C d12 Lобщ=25200 мм</t>
        </is>
      </c>
      <c r="D6" s="34" t="inlineStr">
        <is>
          <t>254</t>
        </is>
      </c>
      <c r="E6" s="34" t="inlineStr">
        <is>
          <t>0,888</t>
        </is>
      </c>
      <c r="F6" s="34" t="inlineStr">
        <is>
          <t>5683,9104</t>
        </is>
      </c>
      <c r="G6" s="34" t="inlineStr">
        <is>
          <t>Без учёта нахлёста</t>
        </is>
      </c>
    </row>
    <row r="7">
      <c r="A7" s="34" t="inlineStr">
        <is>
          <t>Ф-1</t>
        </is>
      </c>
      <c r="B7" s="34" t="inlineStr">
        <is>
          <t>ГОСТ 34028-2016</t>
        </is>
      </c>
      <c r="C7" s="35" t="inlineStr">
        <is>
          <t>A240 d14 L=1475 мм</t>
        </is>
      </c>
      <c r="D7" s="34" t="inlineStr">
        <is>
          <t>550</t>
        </is>
      </c>
      <c r="E7" s="34" t="inlineStr">
        <is>
          <t>1,21</t>
        </is>
      </c>
      <c r="F7" s="34" t="inlineStr">
        <is>
          <t>981,6125</t>
        </is>
      </c>
      <c r="G7" s="34" t="inlineStr">
        <is>
          <t>-</t>
        </is>
      </c>
    </row>
    <row r="8">
      <c r="A8" s="34" t="inlineStr">
        <is>
          <t>-</t>
        </is>
      </c>
      <c r="B8" s="34" t="inlineStr">
        <is>
          <t>ГОСТ 26633-2015</t>
        </is>
      </c>
      <c r="C8" s="35" t="inlineStr">
        <is>
          <t>Бетон В35, W10, F100</t>
        </is>
      </c>
      <c r="D8" s="34" t="inlineStr">
        <is>
          <t>-</t>
        </is>
      </c>
      <c r="E8" s="34" t="inlineStr">
        <is>
          <t>-</t>
        </is>
      </c>
      <c r="F8" s="34" t="inlineStr">
        <is>
          <t>333,508</t>
        </is>
      </c>
      <c r="G8" s="34" t="inlineStr">
        <is>
          <t>Без коэф уплотнения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ru-RU</dc:language>
  <dcterms:created xmlns:dcterms="http://purl.org/dc/terms/" xmlns:xsi="http://www.w3.org/2001/XMLSchema-instance" xsi:type="dcterms:W3CDTF">2026-04-07T23:53:40Z</dcterms:created>
  <dcterms:modified xmlns:dcterms="http://purl.org/dc/terms/" xmlns:xsi="http://www.w3.org/2001/XMLSchema-instance" xsi:type="dcterms:W3CDTF">2026-04-20T00:50:07Z</dcterms:modified>
  <cp:revision>2</cp:revision>
</cp:coreProperties>
</file>